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320" windowHeight="11640" activeTab="1"/>
  </bookViews>
  <sheets>
    <sheet name="NASLOVNA" sheetId="2" r:id="rId1"/>
    <sheet name="OPREMA SOBA" sheetId="1" r:id="rId2"/>
    <sheet name="Sheet3" sheetId="3" r:id="rId3"/>
  </sheets>
  <definedNames>
    <definedName name="_xlnm.Print_Area" localSheetId="1">'OPREMA SOBA'!$A$1:$F$197</definedName>
  </definedNames>
  <calcPr calcId="125725"/>
</workbook>
</file>

<file path=xl/calcChain.xml><?xml version="1.0" encoding="utf-8"?>
<calcChain xmlns="http://schemas.openxmlformats.org/spreadsheetml/2006/main">
  <c r="F196" i="1"/>
  <c r="F190"/>
  <c r="F188"/>
  <c r="F186"/>
  <c r="F183"/>
  <c r="F179"/>
  <c r="F175"/>
  <c r="F174"/>
  <c r="F170"/>
  <c r="F169"/>
  <c r="F165"/>
  <c r="F161"/>
  <c r="F160"/>
  <c r="F158"/>
  <c r="F156"/>
  <c r="F155"/>
  <c r="F154"/>
  <c r="F153"/>
  <c r="F152"/>
  <c r="F151"/>
  <c r="F145"/>
  <c r="F142"/>
  <c r="F141"/>
  <c r="F135"/>
  <c r="F134"/>
  <c r="F133"/>
  <c r="F130"/>
  <c r="F129"/>
  <c r="F128"/>
  <c r="F127"/>
  <c r="F126"/>
  <c r="F125"/>
  <c r="F124"/>
  <c r="F123"/>
  <c r="F116"/>
  <c r="F115"/>
  <c r="F108"/>
  <c r="F107"/>
  <c r="F100"/>
  <c r="F99"/>
  <c r="F89"/>
  <c r="F88"/>
  <c r="F82"/>
  <c r="F81"/>
  <c r="F80"/>
  <c r="F79"/>
  <c r="F70"/>
  <c r="F69"/>
  <c r="F68"/>
  <c r="F67"/>
  <c r="F60"/>
  <c r="F59"/>
  <c r="F58"/>
  <c r="F57"/>
  <c r="F56"/>
  <c r="F55"/>
  <c r="F53"/>
  <c r="F52"/>
  <c r="F51"/>
  <c r="F50"/>
  <c r="F49"/>
  <c r="F48"/>
  <c r="F38"/>
  <c r="F34"/>
  <c r="F30"/>
  <c r="F24"/>
  <c r="F197" s="1"/>
</calcChain>
</file>

<file path=xl/sharedStrings.xml><?xml version="1.0" encoding="utf-8"?>
<sst xmlns="http://schemas.openxmlformats.org/spreadsheetml/2006/main" count="312" uniqueCount="227">
  <si>
    <t>1.</t>
  </si>
  <si>
    <t>2.</t>
  </si>
  <si>
    <t>količina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</si>
  <si>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</si>
  <si>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</si>
  <si>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</si>
  <si>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</si>
  <si>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</si>
  <si>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</si>
  <si>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</si>
  <si>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</si>
  <si>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</si>
  <si>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</si>
  <si>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</si>
  <si>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</si>
  <si>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OPĆI UVJETI ZA IZVOĐENJE</t>
  </si>
  <si>
    <t>Nacrti i troškovnik čine cjelinu projekta. Izvođač je dužan proučiti sve gore navedene dijelove projekta, te u slučaju nejasnoća tražiti objašnjenje od projektanta, odnosno iznijeti svoje primjedbe. Nepoznavanje grafičkog dijela projekta i opisa neće se prihvatiti kao razlog za povišenje jediničnih cijena ili greške u izvedbi.</t>
  </si>
  <si>
    <t>Izvođač će se pridržavati svih važećih zakona i propisa i to: Zakona o prostornom uređenju i gradnji, Zakona o zaštiti na radu, Hrvatskih normi ( HRN ) i Tehničkih propisa.</t>
  </si>
  <si>
    <t>Izvođač je odgovoran za stvari i osobe koje se nalaze unutar gradilišta.</t>
  </si>
  <si>
    <t>Od ulaska na gradilište izvođač je obavezan voditi građevinski dnevnik u kojem bilježi opis radnih procesa i građevinsku knjigu u kojoj bilježi i dokumentira mjerenja, sve faze izvršenog posla prema stavkama troškovnika i projektu.</t>
  </si>
  <si>
    <t>Izvođač će na gradilištu čuvati Građevnu dozvolu, glavni i izvedbeni projekt i dati ih na uvid ovlaštenim inspekcijskim službama.</t>
  </si>
  <si>
    <t>Izvođač će ugraditi projektom predviđen i prema Hrvatskim normama atestiran materijal.</t>
  </si>
  <si>
    <t>Za instalacijske sustave izvođač će, osim atesta o kvaliteti ugrađenih materijala, dati i ateste za instalacijske sustave.</t>
  </si>
  <si>
    <t>Izvođač je u okviru ugovorene cijene dužan izvršiti koordinaciju radova svih kooperanata tako da omogući kontinuirano odvijanje posla i zaštitu već izvedenih radova.</t>
  </si>
  <si>
    <t>Sva oštećenja nastala tijekom građenja otkloniti će izvođač o svom trošku.</t>
  </si>
  <si>
    <t>Izvođač će, u okviru ugovorene cijene, osigurati gradilište od djelovanja više sile i krađe.</t>
  </si>
  <si>
    <t>Sav rad i materijal vezan uz organizaciju građevinske proizvodnje: ograde, vrata gradilišta, putevi na gradilištu, uredi, blagovaonice, svlačionice, sanitarije gradilišta, spremišta materijala i alata, telefonski, električni, vodovodni i sl. priključci gradilišta kao i cijena korištenja priključaka uključeni su u ugovorenu cijenu.</t>
  </si>
  <si>
    <t>Izvođač će čistiti gradilište tokom građenja, a na kraju će izvesti sva fina čišćenja što se neće posebno opisivati niti naplaćivati.</t>
  </si>
  <si>
    <t>Izvođač će zajedno s nadzornim inženjerom izraditi vremenski plan (terminski plan,gantogram) aktivnosti na gradilištu i njime odrediti dinamiku financiranja, dobave materijala i opreme i sl.</t>
  </si>
  <si>
    <t>Nakon naplate okončane situacije izvođač će predati radove investitoru.</t>
  </si>
  <si>
    <t>jedinica</t>
  </si>
  <si>
    <t>cijena</t>
  </si>
  <si>
    <t>ukupno</t>
  </si>
  <si>
    <t>stavka</t>
  </si>
  <si>
    <t>opis</t>
  </si>
  <si>
    <t>kom</t>
  </si>
  <si>
    <t>komplet</t>
  </si>
  <si>
    <t>TABURE</t>
  </si>
  <si>
    <t>ZIDNA SLIKA</t>
  </si>
  <si>
    <t>OPREMA SOBE</t>
  </si>
  <si>
    <t>TROŠKOVNIK OPREMANJA SOBE I HODNIKA</t>
  </si>
  <si>
    <t>ručni nasloni 2/kauč dimenzije:</t>
  </si>
  <si>
    <t>J</t>
  </si>
  <si>
    <t>K</t>
  </si>
  <si>
    <t>M</t>
  </si>
  <si>
    <t>P</t>
  </si>
  <si>
    <t>T</t>
  </si>
  <si>
    <t>NAPOMENE:</t>
  </si>
  <si>
    <t xml:space="preserve">POMOĆNI LEŽAJ  </t>
  </si>
  <si>
    <t>ORMAR SA POLICAMA</t>
  </si>
  <si>
    <t>V</t>
  </si>
  <si>
    <t>* IZVOĐAČ JE DUŽAN PROVIJERITI SVE DIMENIJE U NARAVI</t>
  </si>
  <si>
    <t>leđni jastuci x2/kauč dimenzije:</t>
  </si>
  <si>
    <t xml:space="preserve">OB </t>
  </si>
  <si>
    <t>2c</t>
  </si>
  <si>
    <t>visina400mm, dužina 950mm, debljine 120mm</t>
  </si>
  <si>
    <t>visina 120mm, dužina 650mm, širina 200mm</t>
  </si>
  <si>
    <t>dimenzije:  (cm)</t>
  </si>
  <si>
    <t>*u sve stavke uključiti dobavu i montažu</t>
  </si>
  <si>
    <t>*sve stavke izvesti prema shemama koje su sastavni dio ovog troškovnika</t>
  </si>
  <si>
    <t xml:space="preserve">   š=širina, d=dužina v=visina</t>
  </si>
  <si>
    <t xml:space="preserve">m1- Falco iveral 10mm ili18mm  tip kao BOR ARDEN SVIJETLI ili jednakovrijedan
m2-Falco iveral 10mm ili18mm tip kao BOR ARDEN PIJESAK ili jednakovrijedan
m3- crni iveral, 18mm
m4- bijeli iveral 18mm ili 10mm
m5- leđa bijela lesonit 3.2mm
</t>
  </si>
  <si>
    <t xml:space="preserve">ORMARIĆ  I STOL  </t>
  </si>
  <si>
    <t>stol:</t>
  </si>
  <si>
    <t>ormarić:</t>
  </si>
  <si>
    <t>ORMAR SA IZVLAČNIM SUSTAVOM ZA VJEŠANJE</t>
  </si>
  <si>
    <t>POSTAMENT 1</t>
  </si>
  <si>
    <t>MASKA M1</t>
  </si>
  <si>
    <t xml:space="preserve">ULAZNA VRATA SOBE SA ZRCALOM ZA CIJELU FIGURU
</t>
  </si>
  <si>
    <t>*sve razmake namještaja od ravnina zidova potrebno je zatvoriti akrilnim silikonom u bijeloj boji.</t>
  </si>
  <si>
    <r>
      <t xml:space="preserve">*posebna pozornost obraća se smjeru godova drva na frontama i kombinacijama kantiranja u crnoj ABS traci i traci u istovjetnom materijalu. Vidi detalje D1, D2, D3
</t>
    </r>
    <r>
      <rPr>
        <u/>
        <sz val="10"/>
        <color theme="1"/>
        <rFont val="Calibri"/>
        <family val="2"/>
        <charset val="238"/>
        <scheme val="minor"/>
      </rPr>
      <t>*smjer godova prema shemi</t>
    </r>
    <r>
      <rPr>
        <sz val="10"/>
        <color theme="1"/>
        <rFont val="Calibri"/>
        <family val="2"/>
        <charset val="238"/>
        <scheme val="minor"/>
      </rPr>
      <t xml:space="preserve">
</t>
    </r>
  </si>
  <si>
    <t>S</t>
  </si>
  <si>
    <t>MATERIJALI:</t>
  </si>
  <si>
    <t>*posebna pozornost obraća se smjeru godova drva na frontama i kombinacijama kantiranja u crnoj ABS traci i traci u istovjetnom materijalu. Vidi detalje D1, D2
*smjer godova drva-vidi sheme</t>
  </si>
  <si>
    <t>ORM V-P i ORM V-P  
ORMAR SA POLICAMA, lijeva i desna vrata</t>
  </si>
  <si>
    <t xml:space="preserve">U stavku je uključen kvalitetni izvlačni mehanizam za vješanje odjeće od inoxa, 1kom/ormar </t>
  </si>
  <si>
    <t>ORMAR  SA VJEŠANJEM I ORMAR SA POLICAMA</t>
  </si>
  <si>
    <t xml:space="preserve">POSTAMENT </t>
  </si>
  <si>
    <t xml:space="preserve">V   VIJENAC-SPOJ ORMARA SA STROPOM   </t>
  </si>
  <si>
    <t xml:space="preserve">MASKA </t>
  </si>
  <si>
    <t>*VIDI DETALJE U SHEMAMA</t>
  </si>
  <si>
    <t xml:space="preserve">tabure se izvodi sa drvenom podkonstrukcijom na koju se stavlja punjenje od spužve u debljini minimalno 50mm veće gustoće spužve za ugodno sjedenje. Tapeciranje se izvodi u materijalu tipa kao mercis basic 16 ili jednakovrijednom. Tapecira se svih 6 stranica. </t>
  </si>
  <si>
    <t xml:space="preserve"> 45x45x45cm</t>
  </si>
  <si>
    <t>Usluga fotografiranja crnobijelih art fotografija dimenzija 50x150cm sa motivima mediterana (posebno u bližoj i daljoj okolici predmetne građevine). Fotografije je potrebno digitalni ispisati na papir tip kao Pearl Gloss 250g/m² ili jednakovrijedan, kaširati na materijal tip kao Kapafix, debljine 10mm ili jednakovrijedan, plastificirati, te uokviriti u aluminijski rezani ravni okvir u crnoj boji sa tankim rubom. U cijenu uključiti  vezne kutnike s metalnim podloškom za alu okvire, metalnu vješalicu, dobavu i montažu.</t>
  </si>
  <si>
    <t>JASTUCI ZA KAUČ  J1  i J2</t>
  </si>
  <si>
    <t>jastuci: izrada prema shemi, komplet jastuka sadrži dva leđna i dva naslona za ruke. Materijal tapeciranja je negoriv prema izboru projektanta, punjenje spužvom.</t>
  </si>
  <si>
    <r>
      <rPr>
        <u/>
        <sz val="10"/>
        <color theme="1"/>
        <rFont val="Calibri"/>
        <family val="2"/>
        <charset val="238"/>
        <scheme val="minor"/>
      </rPr>
      <t>korpus-vertikalni elementi:</t>
    </r>
    <r>
      <rPr>
        <b/>
        <sz val="10"/>
        <color theme="1"/>
        <rFont val="Calibri"/>
        <family val="2"/>
        <charset val="238"/>
        <scheme val="minor"/>
      </rPr>
      <t xml:space="preserve"> m4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d=0.5mm
</t>
    </r>
    <r>
      <rPr>
        <u/>
        <sz val="10"/>
        <color theme="1"/>
        <rFont val="Calibri"/>
        <family val="2"/>
        <charset val="238"/>
        <scheme val="minor"/>
      </rPr>
      <t>korpus-horizontalni elementi</t>
    </r>
    <r>
      <rPr>
        <sz val="10"/>
        <color theme="1"/>
        <rFont val="Calibri"/>
        <family val="2"/>
        <charset val="238"/>
        <scheme val="minor"/>
      </rPr>
      <t xml:space="preserve">:  </t>
    </r>
    <r>
      <rPr>
        <b/>
        <sz val="10"/>
        <color theme="1"/>
        <rFont val="Calibri"/>
        <family val="2"/>
        <charset val="238"/>
        <scheme val="minor"/>
      </rPr>
      <t>m4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d=2mm
</t>
    </r>
    <r>
      <rPr>
        <u/>
        <sz val="10"/>
        <color theme="1"/>
        <rFont val="Calibri"/>
        <family val="2"/>
        <charset val="238"/>
        <scheme val="minor"/>
      </rPr>
      <t xml:space="preserve">leđa: </t>
    </r>
    <r>
      <rPr>
        <b/>
        <sz val="10"/>
        <color theme="1"/>
        <rFont val="Calibri"/>
        <family val="2"/>
        <charset val="238"/>
        <scheme val="minor"/>
      </rPr>
      <t>m5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u/>
        <sz val="10"/>
        <color theme="1"/>
        <rFont val="Calibri"/>
        <family val="2"/>
        <charset val="238"/>
        <scheme val="minor"/>
      </rPr>
      <t xml:space="preserve">vrata: </t>
    </r>
    <r>
      <rPr>
        <b/>
        <sz val="10"/>
        <color theme="1"/>
        <rFont val="Calibri"/>
        <family val="2"/>
        <charset val="238"/>
        <scheme val="minor"/>
      </rPr>
      <t>m2</t>
    </r>
    <r>
      <rPr>
        <sz val="10"/>
        <color theme="1"/>
        <rFont val="Calibri"/>
        <family val="2"/>
        <charset val="238"/>
        <scheme val="minor"/>
      </rPr>
      <t xml:space="preserve">, kantiranje crnom ABS trakom d=2mm, godovi drva horizontalni
-u stavku su uključene crne, drvene </t>
    </r>
    <r>
      <rPr>
        <u/>
        <sz val="10"/>
        <color theme="1"/>
        <rFont val="Calibri"/>
        <family val="2"/>
        <charset val="238"/>
        <scheme val="minor"/>
      </rPr>
      <t xml:space="preserve">vješalice za odjeću </t>
    </r>
    <r>
      <rPr>
        <sz val="10"/>
        <color theme="1"/>
        <rFont val="Calibri"/>
        <family val="2"/>
        <charset val="238"/>
        <scheme val="minor"/>
      </rPr>
      <t xml:space="preserve">sa metalnim hotelskim prstenom protiv krađe vješalice, 5kom/ormaru
</t>
    </r>
    <r>
      <rPr>
        <u/>
        <sz val="10"/>
        <color theme="1"/>
        <rFont val="Calibri"/>
        <family val="2"/>
        <charset val="238"/>
        <scheme val="minor"/>
      </rPr>
      <t xml:space="preserve">ručkica: </t>
    </r>
    <r>
      <rPr>
        <sz val="10"/>
        <color theme="1"/>
        <rFont val="Calibri"/>
        <family val="2"/>
        <charset val="238"/>
        <scheme val="minor"/>
      </rPr>
      <t xml:space="preserve">aluminij, plastificirano crno, dimezije 30x100mm, debljina profila=5mm, izrada prema shemi, pričvršćenje s unutarnje strane na sredinu stranice vrata na krajnji rub uz koji se vrata otvaraju,kom 1
-u stavku su uključeni </t>
    </r>
    <r>
      <rPr>
        <u/>
        <sz val="10"/>
        <color theme="1"/>
        <rFont val="Calibri"/>
        <family val="2"/>
        <charset val="238"/>
        <scheme val="minor"/>
      </rPr>
      <t>kvalitetni mehanizmi za otvaranje vrata-panti</t>
    </r>
  </si>
  <si>
    <r>
      <rPr>
        <u/>
        <sz val="10"/>
        <rFont val="Calibri"/>
        <family val="2"/>
        <charset val="238"/>
        <scheme val="minor"/>
      </rPr>
      <t xml:space="preserve">materijal: </t>
    </r>
    <r>
      <rPr>
        <b/>
        <sz val="10"/>
        <rFont val="Calibri"/>
        <family val="2"/>
        <charset val="238"/>
        <scheme val="minor"/>
      </rPr>
      <t>m4</t>
    </r>
    <r>
      <rPr>
        <sz val="10"/>
        <rFont val="Calibri"/>
        <family val="2"/>
        <charset val="238"/>
        <scheme val="minor"/>
      </rPr>
      <t xml:space="preserve">, 18mm, kantiranje bijelom ABS trakom d=2mm, širina trake 18mm
-preko postamenta dolazi tepison i prekriva ga sa svih vidljivih strana
</t>
    </r>
    <r>
      <rPr>
        <u/>
        <sz val="10"/>
        <rFont val="Calibri"/>
        <family val="2"/>
        <charset val="238"/>
        <scheme val="minor"/>
      </rPr>
      <t>Izvođač je dužan postament postaviti na "vagu" prije postavljanja tepisona</t>
    </r>
    <r>
      <rPr>
        <sz val="10"/>
        <rFont val="Calibri"/>
        <family val="2"/>
        <charset val="238"/>
        <scheme val="minor"/>
      </rPr>
      <t>.
* IZVOĐAČ JE DUŽAN USKLADITI SVE MJERE POSTAMENATA SA PROJEKTOM IZVEDBE I STAVKAMA OPREME KOJE NA NJEGA DOLAZE
*SVE STRANICE POSTAMENTA UVUĆENE SU 5cm MJERENO OD FRONTI NAMJEŠTAJA</t>
    </r>
  </si>
  <si>
    <r>
      <rPr>
        <u/>
        <sz val="10"/>
        <rFont val="Calibri"/>
        <family val="2"/>
        <charset val="238"/>
        <scheme val="minor"/>
      </rPr>
      <t xml:space="preserve">dimenzije: </t>
    </r>
    <r>
      <rPr>
        <sz val="10"/>
        <rFont val="Calibri"/>
        <family val="2"/>
        <charset val="238"/>
        <scheme val="minor"/>
      </rPr>
      <t xml:space="preserve">ovise o  zbroju ukupnih dimenzija svih stavaka koje se na njemu nalaze. U Projektu izvedbe ucrtane su vanjske mjere i raster poprečnih podjela svake varijante postamenta. 
</t>
    </r>
    <r>
      <rPr>
        <u/>
        <sz val="10"/>
        <rFont val="Calibri"/>
        <family val="2"/>
        <charset val="238"/>
        <scheme val="minor"/>
      </rPr>
      <t xml:space="preserve">-roštilj postamenta </t>
    </r>
    <r>
      <rPr>
        <sz val="10"/>
        <rFont val="Calibri"/>
        <family val="2"/>
        <charset val="238"/>
        <scheme val="minor"/>
      </rPr>
      <t>sastoji se od fronte, bočne stranice, poprečnih pregrada koje se usklađuju sa ormarima i ormarićem, te od leđne stranice prema zidu</t>
    </r>
    <r>
      <rPr>
        <u/>
        <sz val="10"/>
        <rFont val="Calibri"/>
        <family val="2"/>
        <charset val="238"/>
        <scheme val="minor"/>
      </rPr>
      <t/>
    </r>
  </si>
  <si>
    <r>
      <t xml:space="preserve">izvodi se u visini </t>
    </r>
    <r>
      <rPr>
        <u/>
        <sz val="10"/>
        <rFont val="Calibri"/>
        <family val="2"/>
        <charset val="238"/>
        <scheme val="minor"/>
      </rPr>
      <t>60mm</t>
    </r>
    <r>
      <rPr>
        <sz val="10"/>
        <rFont val="Calibri"/>
        <family val="2"/>
        <charset val="238"/>
        <scheme val="minor"/>
      </rPr>
      <t xml:space="preserve"> od gotovog poda (tapisona), uvućen od fronti elemenata za</t>
    </r>
    <r>
      <rPr>
        <u/>
        <sz val="10"/>
        <rFont val="Calibri"/>
        <family val="2"/>
        <charset val="238"/>
        <scheme val="minor"/>
      </rPr>
      <t xml:space="preserve"> 50mm</t>
    </r>
    <r>
      <rPr>
        <sz val="10"/>
        <rFont val="Calibri"/>
        <family val="2"/>
        <charset val="238"/>
        <scheme val="minor"/>
      </rPr>
      <t xml:space="preserve"> sa svih vidljivih strana. 
-bočna stranica prema sobi izvodi se do zida
-leđna stranica postamenta prema zidu od zida se odmiće 20mm</t>
    </r>
    <r>
      <rPr>
        <u/>
        <sz val="10"/>
        <rFont val="Calibri"/>
        <family val="2"/>
        <charset val="238"/>
        <scheme val="minor"/>
      </rPr>
      <t/>
    </r>
  </si>
  <si>
    <r>
      <rPr>
        <u/>
        <sz val="10"/>
        <color theme="1"/>
        <rFont val="Calibri"/>
        <family val="2"/>
        <charset val="238"/>
        <scheme val="minor"/>
      </rPr>
      <t>korpus-vertikalni elementi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m4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d=0.5mm
</t>
    </r>
    <r>
      <rPr>
        <u/>
        <sz val="10"/>
        <color theme="1"/>
        <rFont val="Calibri"/>
        <family val="2"/>
        <charset val="238"/>
        <scheme val="minor"/>
      </rPr>
      <t xml:space="preserve">korpus-horizontalni elementi: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m4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d=2mm
</t>
    </r>
    <r>
      <rPr>
        <u/>
        <sz val="10"/>
        <color theme="1"/>
        <rFont val="Calibri"/>
        <family val="2"/>
        <charset val="238"/>
        <scheme val="minor"/>
      </rPr>
      <t>leđa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m5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u/>
        <sz val="10"/>
        <color theme="1"/>
        <rFont val="Calibri"/>
        <family val="2"/>
        <charset val="238"/>
        <scheme val="minor"/>
      </rPr>
      <t>vrata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kantiranje crnom ABS trakom d=2mm, godovi drva horizontalni
</t>
    </r>
    <r>
      <rPr>
        <u/>
        <sz val="10"/>
        <color theme="1"/>
        <rFont val="Calibri"/>
        <family val="2"/>
        <charset val="238"/>
        <scheme val="minor"/>
      </rPr>
      <t>gornja ploča:</t>
    </r>
    <r>
      <rPr>
        <sz val="10"/>
        <color theme="1"/>
        <rFont val="Calibri"/>
        <family val="2"/>
        <charset val="238"/>
        <scheme val="minor"/>
      </rPr>
      <t xml:space="preserve">ukupno d=36mm, sastavljena od dvije ploče od kojih je donja </t>
    </r>
    <r>
      <rPr>
        <b/>
        <sz val="10"/>
        <color theme="1"/>
        <rFont val="Calibri"/>
        <family val="2"/>
        <charset val="238"/>
        <scheme val="minor"/>
      </rPr>
      <t xml:space="preserve">m4 </t>
    </r>
    <r>
      <rPr>
        <sz val="10"/>
        <color theme="1"/>
        <rFont val="Calibri"/>
        <family val="2"/>
        <charset val="238"/>
        <scheme val="minor"/>
      </rPr>
      <t xml:space="preserve">18mm, gornja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 18mm, godovi drva horizontalni, međusobno ljepljene, kantiranje ABS trakom d=2mm u materijalu istovjetnom  m1, ABS prekriva obje ploče u jednom komadu, godovi horizontalno-svi bridovi, širina trake 36mm</t>
    </r>
    <r>
      <rPr>
        <u/>
        <sz val="10"/>
        <color theme="1"/>
        <rFont val="Calibri"/>
        <family val="2"/>
        <charset val="238"/>
        <scheme val="minor"/>
      </rPr>
      <t/>
    </r>
  </si>
  <si>
    <r>
      <t xml:space="preserve">U stavku uključiti </t>
    </r>
    <r>
      <rPr>
        <u/>
        <sz val="10"/>
        <color theme="1"/>
        <rFont val="Calibri"/>
        <family val="2"/>
        <charset val="238"/>
        <scheme val="minor"/>
      </rPr>
      <t>skriveni čelični konzolni profil</t>
    </r>
    <r>
      <rPr>
        <sz val="10"/>
        <color theme="1"/>
        <rFont val="Calibri"/>
        <family val="2"/>
        <charset val="238"/>
        <scheme val="minor"/>
      </rPr>
      <t xml:space="preserve"> pričvršćen u AB zid na kojeg se oslanja gornji element stola.                                                                                          </t>
    </r>
    <r>
      <rPr>
        <u/>
        <sz val="10"/>
        <color theme="1"/>
        <rFont val="Calibri"/>
        <family val="2"/>
        <charset val="238"/>
        <scheme val="minor"/>
      </rPr>
      <t>zaštitna lajsna: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m4</t>
    </r>
    <r>
      <rPr>
        <sz val="10"/>
        <color theme="1"/>
        <rFont val="Calibri"/>
        <family val="2"/>
        <charset val="238"/>
        <scheme val="minor"/>
      </rPr>
      <t>, kantiranje bijelom ABS trakom  osim kantiraje crnom ABS trakom na spoju dviju lajsni međusobno, izrada prema shemi. Lajsna je jednake dužine kao  ploča stola</t>
    </r>
  </si>
  <si>
    <t>NAPOMENA: Prije početka izvedbe kreveta konačnu dimenziju svijetlog otvora za madrace pismeno usaglasiti sa investotorom s obzirom na madrace koji će se naknadno nabavljati.</t>
  </si>
  <si>
    <t>KREVET 200 x 90</t>
  </si>
  <si>
    <r>
      <rPr>
        <u/>
        <sz val="10"/>
        <color theme="1"/>
        <rFont val="Calibri"/>
        <family val="2"/>
        <charset val="238"/>
        <scheme val="minor"/>
      </rPr>
      <t>okvir kreveta: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m2 </t>
    </r>
    <r>
      <rPr>
        <sz val="10"/>
        <color theme="1"/>
        <rFont val="Calibri"/>
        <family val="2"/>
        <charset val="238"/>
        <scheme val="minor"/>
      </rPr>
      <t xml:space="preserve"> 18mm, godovi drva su horizontalni, kantiranje se izvodi u dva materijala, kantiranje vertikalnih bridova izvodi se crnom ABS trakom d=2mm, kantiranje horizontalnih bridova izvodi se ABS trakom u istovjetnom materijalu d=2mm.
</t>
    </r>
    <r>
      <rPr>
        <u/>
        <sz val="10"/>
        <color theme="1"/>
        <rFont val="Calibri"/>
        <family val="2"/>
        <charset val="238"/>
        <scheme val="minor"/>
      </rPr>
      <t>postament: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m3</t>
    </r>
    <r>
      <rPr>
        <sz val="10"/>
        <color theme="1"/>
        <rFont val="Calibri"/>
        <family val="2"/>
        <charset val="238"/>
        <scheme val="minor"/>
      </rPr>
      <t xml:space="preserve">, 18mm, na dužim stranama se buši po 7 rupa za ventilaciju kreveta Ø35mm prema shemi. Između postamenta i okvira kreveta je drveni okvir presjeka 30x30mm
ploča podnica: iveral 18mm perforirana rupama Ø35mm za ventilaciju kreveta
</t>
    </r>
    <r>
      <rPr>
        <u/>
        <sz val="10"/>
        <color theme="1"/>
        <rFont val="Calibri"/>
        <family val="2"/>
        <charset val="238"/>
        <scheme val="minor"/>
      </rPr>
      <t/>
    </r>
  </si>
  <si>
    <t>K2</t>
  </si>
  <si>
    <t>dimenzije : š=936mm, d=2036mm, v=320mm
v podnice = 240mm</t>
  </si>
  <si>
    <t>dimenzije : š=936mm, d=2036mm, v=470mm
v podnice = 390mm</t>
  </si>
  <si>
    <t>KREVET 200 x 90 POVIŠENI</t>
  </si>
  <si>
    <t>dimenzije : š=854mm, d=2036mm, v=320mm
v podnice = 240mm</t>
  </si>
  <si>
    <t>KP1</t>
  </si>
  <si>
    <t>POMOĆNI LEŽAJ  POVIŠENI</t>
  </si>
  <si>
    <t>dimenzije : š=854mm, d=2036mm, v=470mm
v podnice = 390mm</t>
  </si>
  <si>
    <r>
      <rPr>
        <u/>
        <sz val="10"/>
        <color theme="1"/>
        <rFont val="Calibri"/>
        <family val="2"/>
        <charset val="238"/>
        <scheme val="minor"/>
      </rPr>
      <t>okvir kreveta: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  18mm, godovi drva su horizontalni, kantiranje se izvodi u dva materijala, kantiranje vertikalnih bridova izvodi se crnom ABS trakom d=2mm, kantiranje horizontalnih bridova izvodi se ABS trakom u istovjetnom materijalu m1 d=2mm.
</t>
    </r>
    <r>
      <rPr>
        <u/>
        <sz val="10"/>
        <color theme="1"/>
        <rFont val="Calibri"/>
        <family val="2"/>
        <scheme val="minor"/>
      </rPr>
      <t>postament</t>
    </r>
    <r>
      <rPr>
        <sz val="10"/>
        <color theme="1"/>
        <rFont val="Calibri"/>
        <family val="2"/>
        <scheme val="minor"/>
      </rPr>
      <t>: m3, 18mm, na dužim stranama se buši po 7 rupa za ventilaciju kreveta Ø35mm prema shemi. Između postamenta i okvira kreveta je drveni okvir presjeka 30x30mm
ploča podnica: iveral 18mm perforirana rupama Ø35mm za ventilaciju kreveta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u/>
        <sz val="10"/>
        <color theme="1"/>
        <rFont val="Calibri"/>
        <family val="2"/>
        <charset val="238"/>
        <scheme val="minor"/>
      </rPr>
      <t>leđa: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>, 18mm, kantiranje crnom ABS trakom d=2mm, montaža uz dužu bočnu stranicu kreveta pomoću vijaka s unutarnje strane okvira kreveta. Visina naslona iznad krevetnog okvira je 450mm. Ukupne dimenzije 2000x650mm. U stavku uključena izrada navlake za jogi dimenzija 200x80x25 cm. Navlaka se izvodi u materijalu tipa kao mercis basic 16 ili jednakovrijednom s patntnim zatvaračem bočno po dužoj dimenziji.</t>
    </r>
  </si>
  <si>
    <t>KP2</t>
  </si>
  <si>
    <t>ORM V-L  š=450mm, d=586mm, v=2000 mm</t>
  </si>
  <si>
    <t>š=450mm ili 350mm, d=586mm, v=2000 mm</t>
  </si>
  <si>
    <t>ORM V-D  š=450mm, d=586mm, v=2000 mm</t>
  </si>
  <si>
    <t>ORM V-D  š=350mm, d=586mm, v=2000 mm</t>
  </si>
  <si>
    <t>ORM V-L  š=350mm, d=586mm, v=2000 mm</t>
  </si>
  <si>
    <t>ORM1</t>
  </si>
  <si>
    <t>ORM2</t>
  </si>
  <si>
    <t>ORMAR  INSTALACISKI S POLICAMA</t>
  </si>
  <si>
    <t>ORM IP-L i ORM IP-D  
ORMAR SA DVOJA VRATA, GORNJA VRATA S BRAVICOM S UNIVERZALNIM KLJUĆEM ZA ELEKTO RAZVOD I DONJI DIO S POLICAMA, lijeva i desna vrata</t>
  </si>
  <si>
    <t>š=420mm ili 320mm, d=306mm, v=2000 mm</t>
  </si>
  <si>
    <t>ORM IP-L  š=420mm, d=306mm, v=2050 mm</t>
  </si>
  <si>
    <t>ORM IP-D  š=420mm, d=306mm, v=2050 mm</t>
  </si>
  <si>
    <t>ORM IP-L  š=320mm, d=306mm, v=2050 mm</t>
  </si>
  <si>
    <t>ORM IP-D  š=320mm, d=306mm, v=2050 mm</t>
  </si>
  <si>
    <t>ORM P-L  š=450mm, d=586mm, v=2000 mm</t>
  </si>
  <si>
    <t>ORM P-D  š=450mm, d=586mm, v=2000 mm</t>
  </si>
  <si>
    <t>* ORMARIĆ se naslanja na bočnu stranicu ormara
*POSTAMENT- vidi stavku P
*smjer godova drva-vidi sheme
*u stavku su uključena bušenja rupa za utičnice i razvodnu kutiju prema projektu za izvedbu elektroinstalacija sa provjerom u naravi i usklađivanje sa odabranim  tipom hladnjaka
*u stavku je uključen ODZRAČNIK-aluminij, plastificirano crno</t>
  </si>
  <si>
    <t>M 339 D  š=450mm, d=2300mm, v=714 mm</t>
  </si>
  <si>
    <t>M 339 L  š=450mm, d=2300mm, v=714 mm</t>
  </si>
  <si>
    <t>M 282 D  š=450mm, d=1732mm, v=714 mm</t>
  </si>
  <si>
    <t>M 282 L  š=450mm, d=1732mm, v=714 mm</t>
  </si>
  <si>
    <t>ORM P-L  š=350mm, d=586mm, v=2000 mm</t>
  </si>
  <si>
    <t>ORM P-D  š=350mm, d=586mm, v=2000 mm</t>
  </si>
  <si>
    <t xml:space="preserve">M1 </t>
  </si>
  <si>
    <t xml:space="preserve">M2 </t>
  </si>
  <si>
    <t xml:space="preserve">ORMARIĆ  </t>
  </si>
  <si>
    <r>
      <rPr>
        <u/>
        <sz val="10"/>
        <color theme="1"/>
        <rFont val="Calibri"/>
        <family val="2"/>
        <charset val="238"/>
        <scheme val="minor"/>
      </rPr>
      <t>gornja ploča:</t>
    </r>
    <r>
      <rPr>
        <sz val="10"/>
        <color theme="1"/>
        <rFont val="Calibri"/>
        <family val="2"/>
        <charset val="238"/>
        <scheme val="minor"/>
      </rPr>
      <t xml:space="preserve"> ukupno d=36mm, sastavljena od dvije ploče od kojih je donja</t>
    </r>
    <r>
      <rPr>
        <b/>
        <sz val="10"/>
        <color theme="1"/>
        <rFont val="Calibri"/>
        <family val="2"/>
        <charset val="238"/>
        <scheme val="minor"/>
      </rPr>
      <t xml:space="preserve"> m4</t>
    </r>
    <r>
      <rPr>
        <sz val="10"/>
        <color theme="1"/>
        <rFont val="Calibri"/>
        <family val="2"/>
        <charset val="238"/>
        <scheme val="minor"/>
      </rPr>
      <t xml:space="preserve"> 18mm, gornja</t>
    </r>
    <r>
      <rPr>
        <b/>
        <sz val="10"/>
        <color theme="1"/>
        <rFont val="Calibri"/>
        <family val="2"/>
        <charset val="238"/>
        <scheme val="minor"/>
      </rPr>
      <t xml:space="preserve"> m2</t>
    </r>
    <r>
      <rPr>
        <sz val="10"/>
        <color theme="1"/>
        <rFont val="Calibri"/>
        <family val="2"/>
        <charset val="238"/>
        <scheme val="minor"/>
      </rPr>
      <t xml:space="preserve"> 18mm, godovi drva horizontalni, međusobno ljepljene, kantiranje ABS trakom d=2mm u materijalu istovjetnom 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godovi horizontalno na prednjoj strani stola, širina trake 36mm, iznimka je kantiranje crnom ABS trakom d=2mm, širine 36mm bočnog brida stola kao u detalju, s zaobljenim vanjskim rubom.Vidi shemu.                                                               </t>
    </r>
    <r>
      <rPr>
        <u/>
        <sz val="10"/>
        <color theme="1"/>
        <rFont val="Calibri"/>
        <family val="2"/>
        <charset val="238"/>
        <scheme val="minor"/>
      </rPr>
      <t>leđa stola</t>
    </r>
    <r>
      <rPr>
        <sz val="10"/>
        <color theme="1"/>
        <rFont val="Calibri"/>
        <family val="2"/>
        <charset val="238"/>
        <scheme val="minor"/>
      </rPr>
      <t xml:space="preserve"> se izvode u</t>
    </r>
    <r>
      <rPr>
        <b/>
        <sz val="10"/>
        <color theme="1"/>
        <rFont val="Calibri"/>
        <family val="2"/>
        <charset val="238"/>
        <scheme val="minor"/>
      </rPr>
      <t xml:space="preserve"> m2</t>
    </r>
    <r>
      <rPr>
        <sz val="10"/>
        <color theme="1"/>
        <rFont val="Calibri"/>
        <family val="2"/>
        <charset val="238"/>
        <scheme val="minor"/>
      </rPr>
      <t xml:space="preserve"> 10mm, kantiraje crnom ABS trakom, godovi drva horizontalno.Leđa se nevidljivo pričvršćuju na zid, može i ljepljenjem</t>
    </r>
  </si>
  <si>
    <r>
      <rPr>
        <u/>
        <sz val="10"/>
        <color theme="1"/>
        <rFont val="Calibri"/>
        <family val="2"/>
        <charset val="238"/>
        <scheme val="minor"/>
      </rPr>
      <t>korpus-vertikalni elementi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m4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d=0.5mm
</t>
    </r>
    <r>
      <rPr>
        <u/>
        <sz val="10"/>
        <color theme="1"/>
        <rFont val="Calibri"/>
        <family val="2"/>
        <charset val="238"/>
        <scheme val="minor"/>
      </rPr>
      <t xml:space="preserve">korpus-horizontalni elementi: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m4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d=2mm
</t>
    </r>
    <r>
      <rPr>
        <u/>
        <sz val="10"/>
        <color theme="1"/>
        <rFont val="Calibri"/>
        <family val="2"/>
        <charset val="238"/>
        <scheme val="minor"/>
      </rPr>
      <t>leđa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m5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u/>
        <sz val="10"/>
        <color theme="1"/>
        <rFont val="Calibri"/>
        <family val="2"/>
        <charset val="238"/>
        <scheme val="minor"/>
      </rPr>
      <t>vrata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kantiranje crnom ABS trakom d=2mm, godovi drva horizontalni
</t>
    </r>
    <r>
      <rPr>
        <u/>
        <sz val="10"/>
        <color theme="1"/>
        <rFont val="Calibri"/>
        <family val="2"/>
        <charset val="238"/>
        <scheme val="minor"/>
      </rPr>
      <t/>
    </r>
  </si>
  <si>
    <t>M2 282 D  š=450mm, d=1732mm, v=714 mm</t>
  </si>
  <si>
    <t>M2 282 L  š=450mm, d=1732mm, v=714 mm</t>
  </si>
  <si>
    <t xml:space="preserve">M3 </t>
  </si>
  <si>
    <t xml:space="preserve">TOALETNI STOLIĆ  </t>
  </si>
  <si>
    <t xml:space="preserve">stol dimenzije: š=450mm, d=1680mm, v=750 mm
</t>
  </si>
  <si>
    <r>
      <rPr>
        <u/>
        <sz val="10"/>
        <color theme="1"/>
        <rFont val="Calibri"/>
        <family val="2"/>
        <charset val="238"/>
        <scheme val="minor"/>
      </rPr>
      <t>gornja ploča:</t>
    </r>
    <r>
      <rPr>
        <sz val="10"/>
        <color theme="1"/>
        <rFont val="Calibri"/>
        <family val="2"/>
        <charset val="238"/>
        <scheme val="minor"/>
      </rPr>
      <t xml:space="preserve"> ukupno d=36mm, sastavljena od dvije ploče od kojih je donja</t>
    </r>
    <r>
      <rPr>
        <b/>
        <sz val="10"/>
        <color theme="1"/>
        <rFont val="Calibri"/>
        <family val="2"/>
        <charset val="238"/>
        <scheme val="minor"/>
      </rPr>
      <t xml:space="preserve"> m4</t>
    </r>
    <r>
      <rPr>
        <sz val="10"/>
        <color theme="1"/>
        <rFont val="Calibri"/>
        <family val="2"/>
        <charset val="238"/>
        <scheme val="minor"/>
      </rPr>
      <t xml:space="preserve"> 18mm, gornja</t>
    </r>
    <r>
      <rPr>
        <b/>
        <sz val="10"/>
        <color theme="1"/>
        <rFont val="Calibri"/>
        <family val="2"/>
        <charset val="238"/>
        <scheme val="minor"/>
      </rPr>
      <t xml:space="preserve"> m2</t>
    </r>
    <r>
      <rPr>
        <sz val="10"/>
        <color theme="1"/>
        <rFont val="Calibri"/>
        <family val="2"/>
        <charset val="238"/>
        <scheme val="minor"/>
      </rPr>
      <t xml:space="preserve"> 18mm, godovi drva horizontalni, međusobno ljepljene, kantiranje ABS trakom d=2mm u materijalu istovjetnom 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godovi horizontalno na prednjoj strani stola, širina trake 36mm, iznimka je kantiranje crnom ABS trakom d=2mm, širine 36mm bočnog brida stola kao u detalju, s zaobljenim vanjskim rubom. Potrebno ugratiti okruglu stopu(nogu9 stola.                                                                                                       </t>
    </r>
    <r>
      <rPr>
        <u/>
        <sz val="10"/>
        <color theme="1"/>
        <rFont val="Calibri"/>
        <family val="2"/>
        <charset val="238"/>
        <scheme val="minor"/>
      </rPr>
      <t>leđa stola</t>
    </r>
    <r>
      <rPr>
        <sz val="10"/>
        <color theme="1"/>
        <rFont val="Calibri"/>
        <family val="2"/>
        <charset val="238"/>
        <scheme val="minor"/>
      </rPr>
      <t xml:space="preserve"> se izvode u</t>
    </r>
    <r>
      <rPr>
        <b/>
        <sz val="10"/>
        <color theme="1"/>
        <rFont val="Calibri"/>
        <family val="2"/>
        <charset val="238"/>
        <scheme val="minor"/>
      </rPr>
      <t xml:space="preserve"> m2</t>
    </r>
    <r>
      <rPr>
        <sz val="10"/>
        <color theme="1"/>
        <rFont val="Calibri"/>
        <family val="2"/>
        <charset val="238"/>
        <scheme val="minor"/>
      </rPr>
      <t xml:space="preserve"> 10mm, kantiraje crnom ABS trakom, godovi drva horizontalno.Leđa se nevidljivo pričvršćuju na zid, može i ljepljenjem</t>
    </r>
  </si>
  <si>
    <t xml:space="preserve">Ormar stoji na postamentu koji je zasebna stavka P, m3 i koji se izvodi prije postavljanja tapisona,a prema modularnom rasteru stavaka ormara, visine 6cm, uvučen 5cm. Vidi stavku P i Projekt izvedbe.
Na ormar dolazi vijenac V koji se izvodi kad se postave ormari, visine do stropa cca100mm, uvučen 60mm. Vidi stavku V .
* ORMAR je vijcima pričvršćen u zid
*sa susjednim elementima povezan je vijcima
*razmaci između dvaju susjednih zatvorenih vrata dvaju elemenata je 4mm
*VJENAC se izvodi u ukupnoj dimenziji stavaka na kojima stoji, m3, vidi stavku V
*POSTAMENT se izvodi u ukupnoj dimenziji stavaka koje na njemu stoje, m3, vidi 
stavku P
</t>
  </si>
  <si>
    <t xml:space="preserve">stol dimenzije: š=450mm, d=1400mm, v=750 mm
</t>
  </si>
  <si>
    <r>
      <rPr>
        <u/>
        <sz val="10"/>
        <color theme="1"/>
        <rFont val="Calibri"/>
        <family val="2"/>
        <charset val="238"/>
        <scheme val="minor"/>
      </rPr>
      <t>ručkica</t>
    </r>
    <r>
      <rPr>
        <sz val="10"/>
        <color theme="1"/>
        <rFont val="Calibri"/>
        <family val="2"/>
        <charset val="238"/>
        <scheme val="minor"/>
      </rPr>
      <t xml:space="preserve">:aluminij, plastificirano crno, dimezije 30x100mm, debljina profila=5mm, izrada prema shemi, pričvršćenje s unutarnje strane                                   </t>
    </r>
    <r>
      <rPr>
        <u/>
        <sz val="10"/>
        <color theme="1"/>
        <rFont val="Calibri"/>
        <family val="2"/>
        <charset val="238"/>
        <scheme val="minor"/>
      </rPr>
      <t>zaštitna lajsna: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m4</t>
    </r>
    <r>
      <rPr>
        <sz val="10"/>
        <color theme="1"/>
        <rFont val="Calibri"/>
        <family val="2"/>
        <charset val="238"/>
        <scheme val="minor"/>
      </rPr>
      <t xml:space="preserve">, kantiranje bijelom ABS trakom  osim kantiraje crnom ABS trakom na spoju dviju lajsni međusobno, izrada prema shemi. Lajsna 300mm kraća od elementa ormarića
</t>
    </r>
    <r>
      <rPr>
        <u/>
        <sz val="10"/>
        <color theme="1"/>
        <rFont val="Calibri"/>
        <family val="2"/>
        <charset val="238"/>
        <scheme val="minor"/>
      </rPr>
      <t>postament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m3</t>
    </r>
    <r>
      <rPr>
        <sz val="10"/>
        <color theme="1"/>
        <rFont val="Calibri"/>
        <family val="2"/>
        <charset val="238"/>
        <scheme val="minor"/>
      </rPr>
      <t>, 
U stavku uključiti</t>
    </r>
    <r>
      <rPr>
        <u/>
        <sz val="10"/>
        <color theme="1"/>
        <rFont val="Calibri"/>
        <family val="2"/>
        <charset val="238"/>
        <scheme val="minor"/>
      </rPr>
      <t xml:space="preserve"> kvalitetne mehanizme za otvaranje vrata-panti.</t>
    </r>
  </si>
  <si>
    <r>
      <rPr>
        <u/>
        <sz val="10"/>
        <color theme="1"/>
        <rFont val="Calibri"/>
        <family val="2"/>
        <charset val="238"/>
        <scheme val="minor"/>
      </rPr>
      <t>ručkica</t>
    </r>
    <r>
      <rPr>
        <sz val="10"/>
        <color theme="1"/>
        <rFont val="Calibri"/>
        <family val="2"/>
        <charset val="238"/>
        <scheme val="minor"/>
      </rPr>
      <t xml:space="preserve">:aluminij, plastificirano crno, dimezije 30x100mm, debljina profila=5mm, izrada prema shemi, pričvršćenje s unutarnje strane                                   </t>
    </r>
    <r>
      <rPr>
        <u/>
        <sz val="10"/>
        <color theme="1"/>
        <rFont val="Calibri"/>
        <family val="2"/>
        <charset val="238"/>
        <scheme val="minor"/>
      </rPr>
      <t>zaštitna lajsna: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m4</t>
    </r>
    <r>
      <rPr>
        <sz val="10"/>
        <color theme="1"/>
        <rFont val="Calibri"/>
        <family val="2"/>
        <charset val="238"/>
        <scheme val="minor"/>
      </rPr>
      <t xml:space="preserve">, kantiranje bijelom ABS trakom  osim kantiraje crnom ABS trakom na spoju dviju lajsni međusobno, izrada prema shemi. Lajsna 300mm kraća od elementa ormarića
</t>
    </r>
    <r>
      <rPr>
        <u/>
        <sz val="10"/>
        <color theme="1"/>
        <rFont val="Calibri"/>
        <family val="2"/>
        <charset val="238"/>
        <scheme val="minor"/>
      </rPr>
      <t>postament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m3</t>
    </r>
    <r>
      <rPr>
        <sz val="10"/>
        <color theme="1"/>
        <rFont val="Calibri"/>
        <family val="2"/>
        <charset val="238"/>
        <scheme val="minor"/>
      </rPr>
      <t>, kantiranje bijelom ABS trakom, izrada prema shemi, VIDI STAVKU  P
U stavku uključiti</t>
    </r>
    <r>
      <rPr>
        <u/>
        <sz val="10"/>
        <color theme="1"/>
        <rFont val="Calibri"/>
        <family val="2"/>
        <charset val="238"/>
        <scheme val="minor"/>
      </rPr>
      <t xml:space="preserve"> kvalitetne mehanizme za otvaranje vrata-panti.</t>
    </r>
  </si>
  <si>
    <r>
      <rPr>
        <u/>
        <sz val="10"/>
        <color theme="1"/>
        <rFont val="Calibri"/>
        <family val="2"/>
        <charset val="238"/>
        <scheme val="minor"/>
      </rPr>
      <t>ručkica</t>
    </r>
    <r>
      <rPr>
        <sz val="10"/>
        <color theme="1"/>
        <rFont val="Calibri"/>
        <family val="2"/>
        <charset val="238"/>
        <scheme val="minor"/>
      </rPr>
      <t xml:space="preserve">:aluminij, plastificirano crno, dimezije 30x100mm, debljina profila=5mm, izrada prema shemi, pričvršćenje s unutarnje strane                                  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u/>
        <sz val="10"/>
        <color theme="1"/>
        <rFont val="Calibri"/>
        <family val="2"/>
        <charset val="238"/>
        <scheme val="minor"/>
      </rPr>
      <t>postament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m3</t>
    </r>
    <r>
      <rPr>
        <sz val="10"/>
        <color theme="1"/>
        <rFont val="Calibri"/>
        <family val="2"/>
        <charset val="238"/>
        <scheme val="minor"/>
      </rPr>
      <t>, kantiranje bijelom ABS trakom, izrada prema shemi, VIDI STAVKU  P
U stavku uključiti</t>
    </r>
    <r>
      <rPr>
        <u/>
        <sz val="10"/>
        <color theme="1"/>
        <rFont val="Calibri"/>
        <family val="2"/>
        <charset val="238"/>
        <scheme val="minor"/>
      </rPr>
      <t xml:space="preserve"> kvalitetne mehanizme za otvaranje vrata-panti.</t>
    </r>
  </si>
  <si>
    <t>* ORMARIĆ je s samo jednom policom
*POSTAMENT je sastavni dio stolića, m4 visine 6cm uvučen 5cm
*smjer godova drva-vidi sheme
*u stavku su uključena bušenja rupa za utičnice i razvodnu kutiju prema projektu za izvedbu elektroinstalacija sa provjerom u naravi i usklađivanje sa odabranim  tipom hladnjaka
*u stavku je uključen ODZRAČNIK-aluminij, plastificirano crno</t>
  </si>
  <si>
    <t>M3 168 D  š=450mm, d=1680mm, v=714 mm</t>
  </si>
  <si>
    <t>M3 168 L  š=450mm, d=1680mm, v=714 mm</t>
  </si>
  <si>
    <t>495x40</t>
  </si>
  <si>
    <t>438x40</t>
  </si>
  <si>
    <t>342x40</t>
  </si>
  <si>
    <t>190x40</t>
  </si>
  <si>
    <t>382x40</t>
  </si>
  <si>
    <t>dimenzije: vidi Projekt izvedbe, dimenzije su istovjetne dimenzijama postamenta pojedinih soba
     izvodi se u visini cca 100mm od ormara do stropa
     uvućen je 50mm od svake fronte ormara
materijal: m3, 18mm, kantiranje crnom ABS trakom d=2mm
-vidi detalj spoja okomitih stranica prema sobi D1
* IZVOĐAČ JE DUŽAN USKLADITI SVE MJERE VJENCA SA PROJEKTOM IZVEDBE I STAVKAMA OPREME NA KOJE DOLAZI
*SVE STRANICE VJENCA UVUĆENE SU 5cm MJERENO OD FRONTI NAMJEŠTAJA
* IZVOĐAČ JE DUŽAN SVE DIMENZIJE PROVIJERITI U NARAVI</t>
  </si>
  <si>
    <t>148x30</t>
  </si>
  <si>
    <t>347x40</t>
  </si>
  <si>
    <t>290x30</t>
  </si>
  <si>
    <t>odnosi se na dva elementa istog materijala, različitih dimenzija
-aplicira se na svaki ormar
materijal: m3, iveral 18mm,
-pričvršćuje se između ormara i zida gdje su ulazna vrata</t>
  </si>
  <si>
    <t xml:space="preserve">MASKA M2 </t>
  </si>
  <si>
    <t>M1a dimenzije š=30mm, d=2000mm</t>
  </si>
  <si>
    <t>O</t>
  </si>
  <si>
    <t>OGLEDALO</t>
  </si>
  <si>
    <t>Ogledalo dimenzija 100x80cm uokviriti u aluminijski rezani ravni okvir u crnoj boji sa tankim rubom. U cijenu uključiti  vezne kutnike s metalnim podloškom za alu okvire, metalnu vješalicu, dobavu i montažu.</t>
  </si>
  <si>
    <t>M1a dimenzije š=60mm, d=2500mm</t>
  </si>
  <si>
    <t>ORM V-L  š=450mm, d=586mm, v=2500 mm</t>
  </si>
  <si>
    <t>ORM V-D  š=450mm, d=586mm, v=2500 mm</t>
  </si>
  <si>
    <t>ORM P-L  š=450mm, d=586mm, v=2500 mm</t>
  </si>
  <si>
    <t>ORM P-D  š=450mm, d=586mm, v=2500 mm</t>
  </si>
  <si>
    <t xml:space="preserve">M2   dimenzije: š=50-70mm, d=2050mm </t>
  </si>
  <si>
    <t>materijal: m3, iveral 18mm, kantiranje crnom ABS trakom d=2mm, širina trake 18mm
-pričvrščivanje se na zid oko ulaznih vrata sa strana i iznad i ne smije biti vidljivo na fronti emementa. Maska zamjenjuje lajsne vrata i ide do stropa.
*izvodi se nakon postave namještaja na svoje mjesto</t>
  </si>
  <si>
    <t>OBLOGA ZIDA</t>
  </si>
  <si>
    <t>1a</t>
  </si>
  <si>
    <t>1b</t>
  </si>
  <si>
    <r>
      <rPr>
        <u/>
        <sz val="10"/>
        <rFont val="Calibri"/>
        <family val="2"/>
        <charset val="238"/>
        <scheme val="minor"/>
      </rPr>
      <t>letva za zatvaranje gornjeg i bočnih otvora 50x30m</t>
    </r>
    <r>
      <rPr>
        <sz val="10"/>
        <rFont val="Calibri"/>
        <family val="2"/>
        <charset val="238"/>
        <scheme val="minor"/>
      </rPr>
      <t>m-kantiranje crnom ABS trakom d=2mm u punoj širini brida ploče obloge i letvice za zatvaranje gornjeg otvora
* VIDI DETALJE D1, D2,D3
*u stavku su uključeni svi elementi podkonstrukcije 
*u stavku su uključeni svi elementi zatvaranja gornjeg i bočnih otvora izmežu zidova i obloge zida.
* IZVOĐAČ JE DUŽAN PROVIJERITI SVE DIMENIJE U NARAVI</t>
    </r>
  </si>
  <si>
    <r>
      <rPr>
        <u/>
        <sz val="10"/>
        <rFont val="Calibri"/>
        <family val="2"/>
        <charset val="238"/>
        <scheme val="minor"/>
      </rPr>
      <t>montaža obloge:</t>
    </r>
    <r>
      <rPr>
        <sz val="10"/>
        <rFont val="Calibri"/>
        <family val="2"/>
        <charset val="238"/>
        <scheme val="minor"/>
      </rPr>
      <t xml:space="preserve"> izrada prema shemi, montaža cca30mm od ravnine zida na podkonstrukciju kako bi se ploče poravnale i izbjegao neravan zid. Razmak ploča je 4mm.
</t>
    </r>
    <r>
      <rPr>
        <u/>
        <sz val="10"/>
        <rFont val="Calibri"/>
        <family val="2"/>
        <charset val="238"/>
        <scheme val="minor"/>
      </rPr>
      <t>Podkonstrukciju</t>
    </r>
    <r>
      <rPr>
        <sz val="10"/>
        <rFont val="Calibri"/>
        <family val="2"/>
        <charset val="238"/>
        <scheme val="minor"/>
      </rPr>
      <t xml:space="preserve"> čine horizontalne letve dim 18x30mm za izravnanje linije zida - distanceri kojima je sošen jedan brid radi montaže. Vijcima se pričvršćuju na zid. Ploče obloge pričvršćuju se na distancere-letve tako da se na licu ploče spoj ne vidi.</t>
    </r>
  </si>
  <si>
    <r>
      <rPr>
        <u/>
        <sz val="10"/>
        <rFont val="Calibri"/>
        <family val="2"/>
        <charset val="238"/>
        <scheme val="minor"/>
      </rPr>
      <t>obloga zida 1</t>
    </r>
    <r>
      <rPr>
        <sz val="10"/>
        <rFont val="Calibri"/>
        <family val="2"/>
        <charset val="238"/>
        <scheme val="minor"/>
      </rPr>
      <t xml:space="preserve">: </t>
    </r>
    <r>
      <rPr>
        <b/>
        <sz val="10"/>
        <rFont val="Calibri"/>
        <family val="2"/>
        <charset val="238"/>
        <scheme val="minor"/>
      </rPr>
      <t>m1</t>
    </r>
    <r>
      <rPr>
        <sz val="10"/>
        <rFont val="Calibri"/>
        <family val="2"/>
        <charset val="238"/>
        <scheme val="minor"/>
      </rPr>
      <t xml:space="preserve">, iveral 18mm, godovi drva horizontalno,kantiranje crnom ABS trakom d=2mm, godovi drva horizontalni
</t>
    </r>
    <r>
      <rPr>
        <u/>
        <sz val="10"/>
        <rFont val="Calibri"/>
        <family val="2"/>
        <charset val="238"/>
        <scheme val="minor"/>
      </rPr>
      <t>obloga zida 2</t>
    </r>
    <r>
      <rPr>
        <sz val="10"/>
        <rFont val="Calibri"/>
        <family val="2"/>
        <charset val="238"/>
        <scheme val="minor"/>
      </rPr>
      <t xml:space="preserve">: </t>
    </r>
    <r>
      <rPr>
        <b/>
        <sz val="10"/>
        <rFont val="Calibri"/>
        <family val="2"/>
        <charset val="238"/>
        <scheme val="minor"/>
      </rPr>
      <t>m2</t>
    </r>
    <r>
      <rPr>
        <sz val="10"/>
        <rFont val="Calibri"/>
        <family val="2"/>
        <charset val="238"/>
        <scheme val="minor"/>
      </rPr>
      <t>, iveral 18mm, godovi drva horizontalno, kantiranje crnom ABS trakom d=2mm, godovi drva horizontalni
-obloga zida uvijek je iste visine ploče od 1300mm, dimenzije 1a,1b i 2c su promijenjive
-</t>
    </r>
    <r>
      <rPr>
        <u/>
        <sz val="10"/>
        <rFont val="Calibri"/>
        <family val="2"/>
        <charset val="238"/>
        <scheme val="minor"/>
      </rPr>
      <t>montaža obloge</t>
    </r>
    <r>
      <rPr>
        <sz val="10"/>
        <rFont val="Calibri"/>
        <family val="2"/>
        <charset val="238"/>
        <scheme val="minor"/>
      </rPr>
      <t xml:space="preserve"> je 60mm iznad završne podne obloge(tapison),tj.70mm od poda-estriha, 60mm od gotovoga poda-tepisona, cca 30mm udaljena od ravnine zida na letvama za izravnanje. Sadrži elemente zatvaranja gornjeg otvora između zida i njemu paralelne ploče, te element zatvaranja bočnog otvora između zida i ploče-vertikalno, prema staklenoj stijeni.Vidi detalje D1, D2, D3.</t>
    </r>
    <r>
      <rPr>
        <u/>
        <sz val="10"/>
        <rFont val="Calibri"/>
        <family val="2"/>
        <charset val="238"/>
        <scheme val="minor"/>
      </rPr>
      <t/>
    </r>
  </si>
  <si>
    <t>b1  dim. 1000mm</t>
  </si>
  <si>
    <t>dim. 2100mm</t>
  </si>
  <si>
    <t>dim 1650mm</t>
  </si>
  <si>
    <t>dim 1900mm</t>
  </si>
  <si>
    <t>dim. 1550mm</t>
  </si>
  <si>
    <t>dim. 1900mm</t>
  </si>
  <si>
    <t>dim. 1850mm</t>
  </si>
  <si>
    <t>dim. 1450mm</t>
  </si>
  <si>
    <t>dim. 1800mm</t>
  </si>
  <si>
    <t xml:space="preserve">NOČNI ORMARIĆ  </t>
  </si>
  <si>
    <r>
      <rPr>
        <u/>
        <sz val="10"/>
        <color theme="1"/>
        <rFont val="Calibri"/>
        <family val="2"/>
        <charset val="238"/>
        <scheme val="minor"/>
      </rPr>
      <t>korpus-vertikalni elementi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d=0.5mm
</t>
    </r>
    <r>
      <rPr>
        <u/>
        <sz val="10"/>
        <color theme="1"/>
        <rFont val="Calibri"/>
        <family val="2"/>
        <charset val="238"/>
        <scheme val="minor"/>
      </rPr>
      <t xml:space="preserve">korpus-horizontalni elementi: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 18mm, kantiranje crnom ABS trakom d=2mm
</t>
    </r>
    <r>
      <rPr>
        <u/>
        <sz val="10"/>
        <color theme="1"/>
        <rFont val="Calibri"/>
        <family val="2"/>
        <charset val="238"/>
        <scheme val="minor"/>
      </rPr>
      <t>leđa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m5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u/>
        <sz val="10"/>
        <color theme="1"/>
        <rFont val="Calibri"/>
        <family val="2"/>
        <charset val="238"/>
        <scheme val="minor"/>
      </rPr>
      <t>vrata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kantiranje crnom ABS trakom d=2mm, godovi drva horizontalni
</t>
    </r>
    <r>
      <rPr>
        <u/>
        <sz val="10"/>
        <color theme="1"/>
        <rFont val="Calibri"/>
        <family val="2"/>
        <charset val="238"/>
        <scheme val="minor"/>
      </rPr>
      <t/>
    </r>
  </si>
  <si>
    <r>
      <rPr>
        <u/>
        <sz val="10"/>
        <color theme="1"/>
        <rFont val="Calibri"/>
        <family val="2"/>
        <charset val="238"/>
        <scheme val="minor"/>
      </rPr>
      <t>zaštitna lajsna: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m2</t>
    </r>
    <r>
      <rPr>
        <sz val="10"/>
        <color theme="1"/>
        <rFont val="Calibri"/>
        <family val="2"/>
        <charset val="238"/>
        <scheme val="minor"/>
      </rPr>
      <t>, kantiranje bijelom ABS trakom  osim kantiraje crnom ABS trakom na spoju dviju lajsni međusobno, izrada prema shemi. Lajsna je jednake dužine kao  ploča stola</t>
    </r>
  </si>
  <si>
    <r>
      <rPr>
        <u/>
        <sz val="10"/>
        <color theme="1"/>
        <rFont val="Calibri"/>
        <family val="2"/>
        <charset val="238"/>
        <scheme val="minor"/>
      </rPr>
      <t>gornja ploča: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 18mm, godovi drva horizontalni, međusobno ljepljene, kantiranje ABS trakom d=2mm u materijalu istovjetnom 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godovi horizontalno na prednjoj strani stola                                                                                              </t>
    </r>
    <r>
      <rPr>
        <u/>
        <sz val="10"/>
        <color theme="1"/>
        <rFont val="Calibri"/>
        <family val="2"/>
        <charset val="238"/>
        <scheme val="minor"/>
      </rPr>
      <t/>
    </r>
  </si>
  <si>
    <t xml:space="preserve">dimenzije: š=450mm, d=450mm, v=650 mm
</t>
  </si>
  <si>
    <t xml:space="preserve">* ORMARIĆ  ima na vrhu ladicu visine120mm a ispod je samo  s jednom policom
*POSTAMENT je sastavni dio stolića, m4 visine 6cm uvučen 5cm sprijeda.
*smjer godova drva-vidi sheme
</t>
  </si>
  <si>
    <r>
      <rPr>
        <u/>
        <sz val="10"/>
        <color theme="1"/>
        <rFont val="Calibri"/>
        <family val="2"/>
        <charset val="238"/>
        <scheme val="minor"/>
      </rPr>
      <t>korpus-vertikalni elementi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d=0.5mm
</t>
    </r>
    <r>
      <rPr>
        <u/>
        <sz val="10"/>
        <color theme="1"/>
        <rFont val="Calibri"/>
        <family val="2"/>
        <charset val="238"/>
        <scheme val="minor"/>
      </rPr>
      <t xml:space="preserve">korpus-horizontalni elementi: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d=2mm
</t>
    </r>
    <r>
      <rPr>
        <u/>
        <sz val="10"/>
        <color theme="1"/>
        <rFont val="Calibri"/>
        <family val="2"/>
        <charset val="238"/>
        <scheme val="minor"/>
      </rPr>
      <t>leđa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m5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u/>
        <sz val="10"/>
        <color theme="1"/>
        <rFont val="Calibri"/>
        <family val="2"/>
        <charset val="238"/>
        <scheme val="minor"/>
      </rPr>
      <t>vrata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visine 466mm kantiranje crnom ABS trakom d=2mm, godovi drva horizontalni
</t>
    </r>
    <r>
      <rPr>
        <u/>
        <sz val="10"/>
        <color theme="1"/>
        <rFont val="Calibri"/>
        <family val="2"/>
        <scheme val="minor"/>
      </rPr>
      <t>ladica</t>
    </r>
    <r>
      <rPr>
        <sz val="10"/>
        <color theme="1"/>
        <rFont val="Calibri"/>
        <family val="2"/>
        <charset val="238"/>
        <scheme val="minor"/>
      </rPr>
      <t xml:space="preserve">: visine 116mm, </t>
    </r>
    <r>
      <rPr>
        <b/>
        <sz val="10"/>
        <color theme="1"/>
        <rFont val="Calibri"/>
        <family val="2"/>
        <scheme val="minor"/>
      </rPr>
      <t>m1</t>
    </r>
    <r>
      <rPr>
        <sz val="10"/>
        <color theme="1"/>
        <rFont val="Calibri"/>
        <family val="2"/>
        <charset val="238"/>
        <scheme val="minor"/>
      </rPr>
      <t>, kantiranje crnom ABS trakom d=2mm, godovi drva horizontalni</t>
    </r>
  </si>
  <si>
    <t xml:space="preserve">NO 1 </t>
  </si>
  <si>
    <t>NO1 45 D  š=450mm, d=450mm, v=650 mm</t>
  </si>
  <si>
    <t>NO1 45 L  š=450mm, d=450mm, v=650 mm</t>
  </si>
  <si>
    <t xml:space="preserve">NO 2 </t>
  </si>
  <si>
    <r>
      <rPr>
        <u/>
        <sz val="10"/>
        <color theme="1"/>
        <rFont val="Calibri"/>
        <family val="2"/>
        <charset val="238"/>
        <scheme val="minor"/>
      </rPr>
      <t>korpus-vertikalni elementi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d=0.5mm
</t>
    </r>
    <r>
      <rPr>
        <u/>
        <sz val="10"/>
        <color theme="1"/>
        <rFont val="Calibri"/>
        <family val="2"/>
        <charset val="238"/>
        <scheme val="minor"/>
      </rPr>
      <t xml:space="preserve">korpus-horizontalni elementi: 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d=2mm
</t>
    </r>
    <r>
      <rPr>
        <u/>
        <sz val="10"/>
        <color theme="1"/>
        <rFont val="Calibri"/>
        <family val="2"/>
        <charset val="238"/>
        <scheme val="minor"/>
      </rPr>
      <t>leđa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m5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u/>
        <sz val="10"/>
        <color theme="1"/>
        <rFont val="Calibri"/>
        <family val="2"/>
        <charset val="238"/>
        <scheme val="minor"/>
      </rPr>
      <t>vrata</t>
    </r>
    <r>
      <rPr>
        <sz val="10"/>
        <color theme="1"/>
        <rFont val="Calibri"/>
        <family val="2"/>
        <charset val="238"/>
        <scheme val="minor"/>
      </rPr>
      <t xml:space="preserve">: </t>
    </r>
    <r>
      <rPr>
        <b/>
        <sz val="10"/>
        <color theme="1"/>
        <rFont val="Calibri"/>
        <family val="2"/>
        <charset val="238"/>
        <scheme val="minor"/>
      </rPr>
      <t>m1</t>
    </r>
    <r>
      <rPr>
        <sz val="10"/>
        <color theme="1"/>
        <rFont val="Calibri"/>
        <family val="2"/>
        <charset val="238"/>
        <scheme val="minor"/>
      </rPr>
      <t xml:space="preserve">, visine 590mm kantiranje crnom ABS trakom d=2mm, godovi drva horizontalni, vrata imaju bravicu i kljuć
</t>
    </r>
    <r>
      <rPr>
        <u/>
        <sz val="10"/>
        <color theme="1"/>
        <rFont val="Calibri"/>
        <family val="2"/>
        <scheme val="minor"/>
      </rPr>
      <t/>
    </r>
  </si>
  <si>
    <t xml:space="preserve">* ORMARIĆ  ima dvije police
*POSTAMENT je sastavni dio stolića, m4 visine 6cm uvučen 5cm sprijeda.
*smjer godova drva-vidi sheme
</t>
  </si>
  <si>
    <r>
      <rPr>
        <u/>
        <sz val="10"/>
        <color theme="1"/>
        <rFont val="Calibri"/>
        <family val="2"/>
        <charset val="238"/>
        <scheme val="minor"/>
      </rPr>
      <t>korpus-vertikalni elementi:</t>
    </r>
    <r>
      <rPr>
        <b/>
        <sz val="10"/>
        <color theme="1"/>
        <rFont val="Calibri"/>
        <family val="2"/>
        <charset val="238"/>
        <scheme val="minor"/>
      </rPr>
      <t xml:space="preserve"> m4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d=0.5mm
</t>
    </r>
    <r>
      <rPr>
        <u/>
        <sz val="10"/>
        <color theme="1"/>
        <rFont val="Calibri"/>
        <family val="2"/>
        <charset val="238"/>
        <scheme val="minor"/>
      </rPr>
      <t>korpus-horizontalni elementi</t>
    </r>
    <r>
      <rPr>
        <sz val="10"/>
        <color theme="1"/>
        <rFont val="Calibri"/>
        <family val="2"/>
        <charset val="238"/>
        <scheme val="minor"/>
      </rPr>
      <t xml:space="preserve">:  </t>
    </r>
    <r>
      <rPr>
        <b/>
        <sz val="10"/>
        <color theme="1"/>
        <rFont val="Calibri"/>
        <family val="2"/>
        <charset val="238"/>
        <scheme val="minor"/>
      </rPr>
      <t>m4</t>
    </r>
    <r>
      <rPr>
        <sz val="10"/>
        <color theme="1"/>
        <rFont val="Calibri"/>
        <family val="2"/>
        <charset val="238"/>
        <scheme val="minor"/>
      </rPr>
      <t xml:space="preserve">, 18mm, kantiranje crnom ABS trakom d=2mm, jedan element po sredini ormara, u donjem dijelu tri police ravnomjerno raspoređene
</t>
    </r>
    <r>
      <rPr>
        <u/>
        <sz val="10"/>
        <color theme="1"/>
        <rFont val="Calibri"/>
        <family val="2"/>
        <charset val="238"/>
        <scheme val="minor"/>
      </rPr>
      <t xml:space="preserve">leđa: </t>
    </r>
    <r>
      <rPr>
        <b/>
        <sz val="10"/>
        <color theme="1"/>
        <rFont val="Calibri"/>
        <family val="2"/>
        <charset val="238"/>
        <scheme val="minor"/>
      </rPr>
      <t xml:space="preserve">m5 </t>
    </r>
    <r>
      <rPr>
        <sz val="10"/>
        <color theme="1"/>
        <rFont val="Calibri"/>
        <family val="2"/>
        <scheme val="minor"/>
      </rPr>
      <t>samo u donjem dijelu ormara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u/>
        <sz val="10"/>
        <color theme="1"/>
        <rFont val="Calibri"/>
        <family val="2"/>
        <charset val="238"/>
        <scheme val="minor"/>
      </rPr>
      <t xml:space="preserve">vrata: </t>
    </r>
    <r>
      <rPr>
        <b/>
        <sz val="10"/>
        <color theme="1"/>
        <rFont val="Calibri"/>
        <family val="2"/>
        <charset val="238"/>
        <scheme val="minor"/>
      </rPr>
      <t>m2</t>
    </r>
    <r>
      <rPr>
        <sz val="10"/>
        <color theme="1"/>
        <rFont val="Calibri"/>
        <family val="2"/>
        <charset val="238"/>
        <scheme val="minor"/>
      </rPr>
      <t xml:space="preserve">, kantiranje crnom ABS trakom d=2mm, godovi drva horizontalni, dvoja vrata po pola visine, gornja s univerzalnom bravicom (svi ormari isti servisni kljuć
</t>
    </r>
    <r>
      <rPr>
        <u/>
        <sz val="10"/>
        <color theme="1"/>
        <rFont val="Calibri"/>
        <family val="2"/>
        <charset val="238"/>
        <scheme val="minor"/>
      </rPr>
      <t xml:space="preserve">ručkica: </t>
    </r>
    <r>
      <rPr>
        <sz val="10"/>
        <color theme="1"/>
        <rFont val="Calibri"/>
        <family val="2"/>
        <charset val="238"/>
        <scheme val="minor"/>
      </rPr>
      <t xml:space="preserve">aluminij, plastificirano crno, dimezije 30x100mm, debljina profila=5mm, izrada prema shemi, pričvršćenje s unutarnje strane na sredinu stranice vrata na krajnji rub uz koji se vrata otvaraju,kom 1
-u stavku su uključeni </t>
    </r>
    <r>
      <rPr>
        <u/>
        <sz val="10"/>
        <color theme="1"/>
        <rFont val="Calibri"/>
        <family val="2"/>
        <charset val="238"/>
        <scheme val="minor"/>
      </rPr>
      <t>kvalitetni mehanizmi za otvaranje vrata-panti</t>
    </r>
  </si>
  <si>
    <t>NO2 45 D  š=450mm, d=450mm, v=650 mm</t>
  </si>
  <si>
    <t>NO2 45 L  š=450mm, d=450mm, v=650 mm</t>
  </si>
  <si>
    <r>
      <rPr>
        <b/>
        <sz val="10"/>
        <color theme="0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>UV1</t>
    </r>
  </si>
  <si>
    <r>
      <t xml:space="preserve">Izrada dobava i montaža unutarnjih, drvenih, jednokrilnih vratiju ULAZNA U HOTELSKE SOBE sa svim navedenim pripadajućim elementima U PROTUPOŽARNOJ PROTUDIMNOJ IZVEDBI, EI-30-C-Sm.                               dimenzije vrata: svijetle š=90cm v=200cm, zidarska š=102cm v=204cm (potrebno izvesti ovišenje postojećegotvora za 4 cm u zidu od GK ploča.
dimenzije zrcala: š=70cm, v=189cm
</t>
    </r>
    <r>
      <rPr>
        <u/>
        <sz val="10"/>
        <color theme="1"/>
        <rFont val="Calibri"/>
        <family val="2"/>
        <scheme val="minor"/>
      </rPr>
      <t>dovratnik</t>
    </r>
    <r>
      <rPr>
        <sz val="10"/>
        <color theme="1"/>
        <rFont val="Calibri"/>
        <family val="2"/>
        <charset val="238"/>
        <scheme val="minor"/>
      </rPr>
      <t xml:space="preserve"> od tvrdog drveta, zaobljenog brida prema hodniku, bajcani i lakirani poliuretanskim crnim mat                  lakom, finiš mat lak
 : š=40mm, d=180mm, v=2040mm, bez praga                </t>
    </r>
    <r>
      <rPr>
        <u/>
        <sz val="10"/>
        <color theme="1"/>
        <rFont val="Calibri"/>
        <family val="2"/>
        <scheme val="minor"/>
      </rPr>
      <t>vanjske lajsne</t>
    </r>
    <r>
      <rPr>
        <sz val="10"/>
        <color theme="1"/>
        <rFont val="Calibri"/>
        <family val="2"/>
        <charset val="238"/>
        <scheme val="minor"/>
      </rPr>
      <t xml:space="preserve"> drvene 70x20mm zaobljenih bridova, bajcani i lakirani poliuretanskim crnim mat                  lakom, finiš mat lak                                                            </t>
    </r>
    <r>
      <rPr>
        <u/>
        <sz val="10"/>
        <color theme="1"/>
        <rFont val="Calibri"/>
        <family val="2"/>
        <scheme val="minor"/>
      </rPr>
      <t>sastav vrata</t>
    </r>
    <r>
      <rPr>
        <sz val="10"/>
        <color theme="1"/>
        <rFont val="Calibri"/>
        <family val="2"/>
        <charset val="238"/>
        <scheme val="minor"/>
      </rPr>
      <t>:
-unutarnji okvir vrata masiv
-laminat u dekoru istovjetnom materijalu m2, 0.8mm
-mdf 3mm
-materijal zvučne izolacije čije karakteristike odgovaraju vrijednosti zaštite od buke  minimalno  40dB
-mdf 3mm, cijela ploča,-mdf 3mm rezan tako da čini okvir zrcalu za cijelu figuru, crna boja, zrcalo sa unutarnje strane sobe, crne boje</t>
    </r>
  </si>
  <si>
    <t>*u stavku su uključeni visokokvalitetni mehanizmi za otvaranje vrata, visokokvalitetni okovi-kvake prema izboru projektanta sa ključanicom iznutra(prema sobi). Minimalno 3 panta za otvaranje vrata. Vrata i dovratnik trebaju biti prilagođeni za ugradnju sustava kartičnog otvaranja sustava inteligentnih soba "Adria" (prilog) .
*u cijenu stavke uključen element zaštite od buke koja ulazi od ispod vratnog krila u zoni praga hodnik-soba
*zaštita od buke minimalno 40dB
* IZVOĐAČ JE DUŽAN PROVIJERITI SVE DIMENIJE U NARAVI</t>
  </si>
  <si>
    <t>UV1 D    desna</t>
  </si>
  <si>
    <t>UV1 L     lijeva</t>
  </si>
  <si>
    <t xml:space="preserve">ULAZNA VRATA SOBE BEZ ZRCALA
</t>
  </si>
  <si>
    <r>
      <rPr>
        <b/>
        <sz val="10"/>
        <color theme="0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>UV2</t>
    </r>
  </si>
  <si>
    <r>
      <t xml:space="preserve">Izrada dobava i montaža unutarnjih, drvenih, jednokrilnih vratiju ULAZNA U HOTELSKE SOBE sa svim navedenim pripadajućim elementima U PROTUPOŽARNOJ PROTUDIMNOJ IZVEDBI, EI-30-C-Sm.                               dimenzije vrata: svijetle š=90cm v=200cm, zidarska š=102cm v=204cm (potrebno izvesti ovišenje postojećegotvora za 4 cm u zidu od GK ploča.
</t>
    </r>
    <r>
      <rPr>
        <u/>
        <sz val="10"/>
        <color theme="1"/>
        <rFont val="Calibri"/>
        <family val="2"/>
        <scheme val="minor"/>
      </rPr>
      <t>dovratnik</t>
    </r>
    <r>
      <rPr>
        <sz val="10"/>
        <color theme="1"/>
        <rFont val="Calibri"/>
        <family val="2"/>
        <charset val="238"/>
        <scheme val="minor"/>
      </rPr>
      <t xml:space="preserve"> od tvrdog drveta, zaobljenog brida prema hodniku, bajcani i lakirani poliuretanskim crnim mat                  lakom, finiš mat lak
 : š=40mm, d=180mm, v=2040mm, bez praga                </t>
    </r>
    <r>
      <rPr>
        <u/>
        <sz val="10"/>
        <color theme="1"/>
        <rFont val="Calibri"/>
        <family val="2"/>
        <scheme val="minor"/>
      </rPr>
      <t>vanjske lajsne</t>
    </r>
    <r>
      <rPr>
        <sz val="10"/>
        <color theme="1"/>
        <rFont val="Calibri"/>
        <family val="2"/>
        <charset val="238"/>
        <scheme val="minor"/>
      </rPr>
      <t xml:space="preserve"> drvene 70x20mm zaobljenih bridova, bajcani i lakirani poliuretanskim crnim mat                  lakom, finiš mat lak                                                            </t>
    </r>
    <r>
      <rPr>
        <u/>
        <sz val="10"/>
        <color theme="1"/>
        <rFont val="Calibri"/>
        <family val="2"/>
        <scheme val="minor"/>
      </rPr>
      <t>sastav vrata</t>
    </r>
    <r>
      <rPr>
        <sz val="10"/>
        <color theme="1"/>
        <rFont val="Calibri"/>
        <family val="2"/>
        <charset val="238"/>
        <scheme val="minor"/>
      </rPr>
      <t>:
-unutarnji okvir vrata masiv
-laminat u dekoru istovjetnom materijalu m2, 0.8mm
-mdf 3mm
-materijal zvučne izolacije čije karakteristike odgovaraju vrijednosti zaštite od buke  minimalno  40dB
-mdf 3mm, cijela ploča,</t>
    </r>
  </si>
  <si>
    <t>VSO</t>
  </si>
  <si>
    <t xml:space="preserve">VRATA SOBARICE
</t>
  </si>
  <si>
    <r>
      <t xml:space="preserve">Izrada dobava i montaža unutarnjih, drvenih, jednokrilnih vratiju.                                                         dimenzije vrata: svijetle š=90cm v=200cm, zidarska š=102cm v=204cm (potrebno izvesti ovišenje postojećegotvora za 4 cm u zidu od GK ploča.
</t>
    </r>
    <r>
      <rPr>
        <u/>
        <sz val="10"/>
        <color theme="1"/>
        <rFont val="Calibri"/>
        <family val="2"/>
        <scheme val="minor"/>
      </rPr>
      <t>dovratnik</t>
    </r>
    <r>
      <rPr>
        <sz val="10"/>
        <color theme="1"/>
        <rFont val="Calibri"/>
        <family val="2"/>
        <charset val="238"/>
        <scheme val="minor"/>
      </rPr>
      <t xml:space="preserve"> od tvrdog drveta, zaobljenog brida prema hodniku, bajcani i lakirani poliuretanskim crnim mat                  lakom, finiš mat lak
 : š=40mm, d=180mm, v=2040mm, bez praga                </t>
    </r>
    <r>
      <rPr>
        <u/>
        <sz val="10"/>
        <color theme="1"/>
        <rFont val="Calibri"/>
        <family val="2"/>
        <scheme val="minor"/>
      </rPr>
      <t>vanjske lajsne</t>
    </r>
    <r>
      <rPr>
        <sz val="10"/>
        <color theme="1"/>
        <rFont val="Calibri"/>
        <family val="2"/>
        <charset val="238"/>
        <scheme val="minor"/>
      </rPr>
      <t xml:space="preserve"> drvene 70x20mm zaobljenih bridova, bajcani i lakirani poliuretanskim crnim mat                  lakom, finiš mat lak                                                            </t>
    </r>
    <r>
      <rPr>
        <u/>
        <sz val="10"/>
        <color theme="1"/>
        <rFont val="Calibri"/>
        <family val="2"/>
        <scheme val="minor"/>
      </rPr>
      <t>sastav vrata</t>
    </r>
    <r>
      <rPr>
        <sz val="10"/>
        <color theme="1"/>
        <rFont val="Calibri"/>
        <family val="2"/>
        <charset val="238"/>
        <scheme val="minor"/>
      </rPr>
      <t>:
-unutarnji okvir vrata masiv
-laminat u dekoru istovjetnom materijalu m2, 0.8mm
-mdf 3mm, cijela ploča,                                                              u vratima ugrađeno kaljeno staklo dimenzija 50x70cm iznad visine 120cm</t>
    </r>
  </si>
  <si>
    <t>*u stavku su uključeni visokokvalitetni mehanizmi za otvaranje vrata, visokokvalitetni okov
* IZVOĐAČ JE DUŽAN PROVIJERITI SVE DIMENIJE U NARAVI</t>
  </si>
  <si>
    <t>VSO L     lijeva</t>
  </si>
  <si>
    <r>
      <rPr>
        <b/>
        <sz val="10"/>
        <color theme="0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>VS</t>
    </r>
  </si>
  <si>
    <t xml:space="preserve">ULAZNA VRATA SPREMA
</t>
  </si>
  <si>
    <r>
      <t xml:space="preserve">Izrada dobava i montaža unutarnjih, drvenih, jednokrilnih vratiju.                                                         dimenzije vrata: svijetle š=60cm v=200cm, zidarska š=72cm v=204cm (potrebno izvesti ovišenje postojećegotvora za 4 cm u zidu od GK ploča.
</t>
    </r>
    <r>
      <rPr>
        <u/>
        <sz val="10"/>
        <color theme="1"/>
        <rFont val="Calibri"/>
        <family val="2"/>
        <scheme val="minor"/>
      </rPr>
      <t>dovratnik</t>
    </r>
    <r>
      <rPr>
        <sz val="10"/>
        <color theme="1"/>
        <rFont val="Calibri"/>
        <family val="2"/>
        <charset val="238"/>
        <scheme val="minor"/>
      </rPr>
      <t xml:space="preserve"> od tvrdog drveta, zaobljenog brida prema hodniku, bajcani i lakirani poliuretanskim crnim mat                  lakom, finiš mat lak
 : š=40mm, d=180mm, v=2040mm, bez praga                </t>
    </r>
    <r>
      <rPr>
        <u/>
        <sz val="10"/>
        <color theme="1"/>
        <rFont val="Calibri"/>
        <family val="2"/>
        <scheme val="minor"/>
      </rPr>
      <t>vanjske lajsne</t>
    </r>
    <r>
      <rPr>
        <sz val="10"/>
        <color theme="1"/>
        <rFont val="Calibri"/>
        <family val="2"/>
        <charset val="238"/>
        <scheme val="minor"/>
      </rPr>
      <t xml:space="preserve"> drvene 70x20mm zaobljenih bridova, bajcani i lakirani poliuretanskim crnim mat                  lakom, finiš mat lak                                                            </t>
    </r>
    <r>
      <rPr>
        <u/>
        <sz val="10"/>
        <color theme="1"/>
        <rFont val="Calibri"/>
        <family val="2"/>
        <scheme val="minor"/>
      </rPr>
      <t>sastav vrata</t>
    </r>
    <r>
      <rPr>
        <sz val="10"/>
        <color theme="1"/>
        <rFont val="Calibri"/>
        <family val="2"/>
        <charset val="238"/>
        <scheme val="minor"/>
      </rPr>
      <t>:
-unutarnji okvir vrata masiv
-laminat u dekoru istovjetnom materijalu m2, 0.8mm
-mdf 3mm, cijela ploča,</t>
    </r>
  </si>
  <si>
    <t>VS L     lijeva</t>
  </si>
  <si>
    <t>OBLOGA ZIDA PREDPROSTORI</t>
  </si>
  <si>
    <r>
      <rPr>
        <u/>
        <sz val="10"/>
        <rFont val="Calibri"/>
        <family val="2"/>
        <charset val="238"/>
        <scheme val="minor"/>
      </rPr>
      <t>montaža obloge:</t>
    </r>
    <r>
      <rPr>
        <sz val="10"/>
        <rFont val="Calibri"/>
        <family val="2"/>
        <charset val="238"/>
        <scheme val="minor"/>
      </rPr>
      <t xml:space="preserve"> obloga se  montira na četiri kuke s vijcima u AB zid(dvije dolje, dvije gore) na način da postavljena obloga ljubi zid.
</t>
    </r>
    <r>
      <rPr>
        <u/>
        <sz val="10"/>
        <rFont val="Calibri"/>
        <family val="2"/>
        <charset val="238"/>
        <scheme val="minor"/>
      </rPr>
      <t/>
    </r>
  </si>
  <si>
    <t xml:space="preserve">OBP </t>
  </si>
  <si>
    <r>
      <rPr>
        <u/>
        <sz val="10"/>
        <rFont val="Calibri"/>
        <family val="2"/>
        <charset val="238"/>
        <scheme val="minor"/>
      </rPr>
      <t>obloga zida 1</t>
    </r>
    <r>
      <rPr>
        <sz val="10"/>
        <rFont val="Calibri"/>
        <family val="2"/>
        <charset val="238"/>
        <scheme val="minor"/>
      </rPr>
      <t xml:space="preserve">: </t>
    </r>
    <r>
      <rPr>
        <b/>
        <sz val="10"/>
        <rFont val="Calibri"/>
        <family val="2"/>
        <charset val="238"/>
        <scheme val="minor"/>
      </rPr>
      <t>m1</t>
    </r>
    <r>
      <rPr>
        <sz val="10"/>
        <rFont val="Calibri"/>
        <family val="2"/>
        <charset val="238"/>
        <scheme val="minor"/>
      </rPr>
      <t>, iveral 2x18mm, godovi drva horizontalno,kantiranje crnom ABS trakom d=2mm širine 36mm, godovi drva horizontalni, p</t>
    </r>
    <r>
      <rPr>
        <sz val="10"/>
        <rFont val="Calibri"/>
        <family val="2"/>
        <scheme val="minor"/>
      </rPr>
      <t>odignuta od poda 35 cm, koja je sa ogledalom i nalazi se u pred prostorima;                    Ogledalo je 50x125 cm uvučeno 10 mm u  oblogu sa profilom 10x10 mm od poliranog rostfreia po rubu                   ogledala.
Obloga ima 4 kromirane kukice za vješanje odjeće, prema
izboru investitora. Mjere uzeti u naravi; distanca od ormara cca 1 cm, a od zida varijabilno, te ne više od 10 cm.</t>
    </r>
  </si>
  <si>
    <t>dim. 130x170cm</t>
  </si>
  <si>
    <t>265x40x10cm</t>
  </si>
  <si>
    <t>107x40x10cm</t>
  </si>
  <si>
    <t>190x40x10cm</t>
  </si>
  <si>
    <t>ORM V-L i ORM V-D  
ORMAR SA IZVLAČNIM SUSTAVOM ZA VJEŠANJE, lijeva i desna vrata</t>
  </si>
  <si>
    <t>OPREMA SOBE I HODNIKA - UKUPNO BEZ PDV-a</t>
  </si>
</sst>
</file>

<file path=xl/styles.xml><?xml version="1.0" encoding="utf-8"?>
<styleSheet xmlns="http://schemas.openxmlformats.org/spreadsheetml/2006/main">
  <numFmts count="1">
    <numFmt numFmtId="164" formatCode="_-* #,##0.00\ [$kn-41A]_-;\-* #,##0.00\ [$kn-41A]_-;_-* &quot;-&quot;??\ [$kn-41A]_-;_-@_-"/>
  </numFmts>
  <fonts count="1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1D1D1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0" fillId="0" borderId="0" xfId="0" applyFill="1"/>
    <xf numFmtId="0" fontId="0" fillId="0" borderId="0" xfId="0"/>
    <xf numFmtId="0" fontId="4" fillId="0" borderId="28" xfId="0" applyFont="1" applyBorder="1" applyAlignment="1">
      <alignment horizontal="center"/>
    </xf>
    <xf numFmtId="0" fontId="2" fillId="0" borderId="28" xfId="0" applyFont="1" applyBorder="1" applyAlignment="1">
      <alignment horizontal="left" vertical="top" wrapText="1"/>
    </xf>
    <xf numFmtId="16" fontId="2" fillId="0" borderId="28" xfId="0" applyNumberFormat="1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28" xfId="0" applyNumberFormat="1" applyFont="1" applyFill="1" applyBorder="1" applyAlignment="1">
      <alignment horizontal="left" vertical="top" wrapText="1"/>
    </xf>
    <xf numFmtId="0" fontId="0" fillId="0" borderId="0" xfId="0"/>
    <xf numFmtId="0" fontId="0" fillId="0" borderId="0" xfId="0"/>
    <xf numFmtId="0" fontId="4" fillId="0" borderId="1" xfId="0" applyFont="1" applyBorder="1" applyAlignment="1">
      <alignment horizontal="center"/>
    </xf>
    <xf numFmtId="0" fontId="5" fillId="0" borderId="0" xfId="0" applyFont="1" applyFill="1"/>
    <xf numFmtId="16" fontId="6" fillId="0" borderId="28" xfId="0" applyNumberFormat="1" applyFont="1" applyFill="1" applyBorder="1" applyAlignment="1">
      <alignment horizontal="left" vertical="top" wrapText="1"/>
    </xf>
    <xf numFmtId="0" fontId="6" fillId="0" borderId="28" xfId="0" applyFont="1" applyFill="1" applyBorder="1" applyAlignment="1">
      <alignment horizontal="center"/>
    </xf>
    <xf numFmtId="16" fontId="6" fillId="0" borderId="25" xfId="0" applyNumberFormat="1" applyFont="1" applyFill="1" applyBorder="1" applyAlignment="1">
      <alignment horizontal="left" vertical="top" wrapText="1"/>
    </xf>
    <xf numFmtId="0" fontId="6" fillId="0" borderId="25" xfId="0" applyFont="1" applyFill="1" applyBorder="1" applyAlignment="1">
      <alignment horizontal="center"/>
    </xf>
    <xf numFmtId="0" fontId="4" fillId="0" borderId="0" xfId="0" applyFont="1" applyBorder="1" applyAlignment="1">
      <alignment vertical="top"/>
    </xf>
    <xf numFmtId="0" fontId="2" fillId="0" borderId="0" xfId="0" applyFont="1" applyBorder="1" applyAlignment="1">
      <alignment vertical="top"/>
    </xf>
    <xf numFmtId="0" fontId="7" fillId="0" borderId="25" xfId="0" applyFont="1" applyFill="1" applyBorder="1" applyAlignment="1">
      <alignment horizontal="center"/>
    </xf>
    <xf numFmtId="0" fontId="2" fillId="0" borderId="25" xfId="0" applyFont="1" applyBorder="1" applyAlignment="1">
      <alignment horizontal="left" vertical="top" wrapText="1"/>
    </xf>
    <xf numFmtId="0" fontId="0" fillId="0" borderId="0" xfId="0"/>
    <xf numFmtId="0" fontId="0" fillId="0" borderId="0" xfId="0"/>
    <xf numFmtId="0" fontId="4" fillId="0" borderId="25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/>
    <xf numFmtId="0" fontId="2" fillId="0" borderId="28" xfId="0" applyFont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6" fontId="7" fillId="0" borderId="28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/>
    </xf>
    <xf numFmtId="16" fontId="6" fillId="0" borderId="24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left" vertical="top"/>
    </xf>
    <xf numFmtId="16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/>
    </xf>
    <xf numFmtId="16" fontId="7" fillId="0" borderId="29" xfId="0" applyNumberFormat="1" applyFont="1" applyFill="1" applyBorder="1" applyAlignment="1">
      <alignment horizontal="left" vertical="top" wrapText="1"/>
    </xf>
    <xf numFmtId="16" fontId="7" fillId="0" borderId="32" xfId="0" applyNumberFormat="1" applyFont="1" applyFill="1" applyBorder="1" applyAlignment="1">
      <alignment horizontal="left" vertical="top" wrapText="1"/>
    </xf>
    <xf numFmtId="0" fontId="2" fillId="0" borderId="25" xfId="0" applyFont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 vertical="top"/>
    </xf>
    <xf numFmtId="16" fontId="4" fillId="0" borderId="27" xfId="0" applyNumberFormat="1" applyFont="1" applyFill="1" applyBorder="1" applyAlignment="1">
      <alignment horizontal="center" vertical="top"/>
    </xf>
    <xf numFmtId="16" fontId="6" fillId="0" borderId="28" xfId="0" applyNumberFormat="1" applyFont="1" applyFill="1" applyBorder="1" applyAlignment="1">
      <alignment horizontal="left" vertical="center" wrapText="1"/>
    </xf>
    <xf numFmtId="16" fontId="6" fillId="0" borderId="29" xfId="0" applyNumberFormat="1" applyFont="1" applyFill="1" applyBorder="1" applyAlignment="1">
      <alignment horizontal="left" vertical="top" wrapText="1"/>
    </xf>
    <xf numFmtId="16" fontId="6" fillId="0" borderId="22" xfId="0" applyNumberFormat="1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horizontal="center"/>
    </xf>
    <xf numFmtId="0" fontId="0" fillId="0" borderId="0" xfId="0"/>
    <xf numFmtId="16" fontId="7" fillId="0" borderId="1" xfId="0" applyNumberFormat="1" applyFont="1" applyFill="1" applyBorder="1" applyAlignment="1">
      <alignment horizontal="right" vertical="top" wrapText="1"/>
    </xf>
    <xf numFmtId="0" fontId="7" fillId="0" borderId="27" xfId="0" applyFont="1" applyFill="1" applyBorder="1" applyAlignment="1">
      <alignment horizontal="center" vertical="top"/>
    </xf>
    <xf numFmtId="0" fontId="4" fillId="0" borderId="27" xfId="0" applyFont="1" applyFill="1" applyBorder="1" applyAlignment="1">
      <alignment horizontal="center" vertical="top"/>
    </xf>
    <xf numFmtId="0" fontId="4" fillId="0" borderId="26" xfId="0" applyFont="1" applyBorder="1" applyAlignment="1">
      <alignment horizontal="center" vertical="top"/>
    </xf>
    <xf numFmtId="16" fontId="4" fillId="0" borderId="26" xfId="0" applyNumberFormat="1" applyFont="1" applyBorder="1" applyAlignment="1">
      <alignment horizontal="center" vertical="top"/>
    </xf>
    <xf numFmtId="16" fontId="2" fillId="0" borderId="29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  <xf numFmtId="0" fontId="7" fillId="0" borderId="27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11" fillId="0" borderId="39" xfId="0" applyFont="1" applyBorder="1" applyAlignment="1">
      <alignment horizontal="center" wrapText="1"/>
    </xf>
    <xf numFmtId="0" fontId="11" fillId="0" borderId="39" xfId="0" applyFont="1" applyBorder="1" applyAlignment="1">
      <alignment horizontal="center" vertical="center"/>
    </xf>
    <xf numFmtId="16" fontId="2" fillId="0" borderId="25" xfId="0" applyNumberFormat="1" applyFont="1" applyBorder="1" applyAlignment="1">
      <alignment horizontal="left" vertical="top" wrapText="1"/>
    </xf>
    <xf numFmtId="16" fontId="7" fillId="0" borderId="0" xfId="0" applyNumberFormat="1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24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16" fontId="7" fillId="0" borderId="28" xfId="0" applyNumberFormat="1" applyFont="1" applyFill="1" applyBorder="1" applyAlignment="1">
      <alignment horizontal="left" vertical="center" wrapText="1"/>
    </xf>
    <xf numFmtId="16" fontId="7" fillId="0" borderId="24" xfId="0" applyNumberFormat="1" applyFont="1" applyFill="1" applyBorder="1" applyAlignment="1">
      <alignment horizontal="left" vertical="top" wrapText="1"/>
    </xf>
    <xf numFmtId="16" fontId="7" fillId="0" borderId="25" xfId="0" applyNumberFormat="1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horizontal="left" vertical="top" wrapText="1"/>
    </xf>
    <xf numFmtId="16" fontId="7" fillId="0" borderId="21" xfId="0" applyNumberFormat="1" applyFont="1" applyFill="1" applyBorder="1" applyAlignment="1">
      <alignment horizontal="left" vertical="top" wrapText="1"/>
    </xf>
    <xf numFmtId="0" fontId="2" fillId="0" borderId="22" xfId="0" applyFont="1" applyFill="1" applyBorder="1" applyAlignment="1">
      <alignment horizontal="left" vertical="top" wrapText="1"/>
    </xf>
    <xf numFmtId="0" fontId="11" fillId="0" borderId="3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top"/>
    </xf>
    <xf numFmtId="0" fontId="4" fillId="0" borderId="40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7" fillId="0" borderId="27" xfId="0" applyFont="1" applyFill="1" applyBorder="1" applyAlignment="1">
      <alignment horizontal="center" vertical="center" textRotation="90"/>
    </xf>
    <xf numFmtId="0" fontId="7" fillId="0" borderId="26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  <xf numFmtId="0" fontId="7" fillId="0" borderId="13" xfId="0" applyFont="1" applyFill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4" fillId="0" borderId="0" xfId="0" applyFont="1"/>
    <xf numFmtId="16" fontId="2" fillId="0" borderId="2" xfId="0" applyNumberFormat="1" applyFont="1" applyFill="1" applyBorder="1" applyAlignment="1">
      <alignment horizontal="left" vertical="top" wrapText="1"/>
    </xf>
    <xf numFmtId="0" fontId="4" fillId="2" borderId="4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/>
    </xf>
    <xf numFmtId="16" fontId="4" fillId="2" borderId="4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0" borderId="25" xfId="0" applyFont="1" applyBorder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16" fontId="4" fillId="0" borderId="25" xfId="0" applyNumberFormat="1" applyFont="1" applyFill="1" applyBorder="1" applyAlignment="1">
      <alignment horizontal="right" vertical="top" wrapText="1"/>
    </xf>
    <xf numFmtId="16" fontId="7" fillId="0" borderId="20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/>
    </xf>
    <xf numFmtId="16" fontId="7" fillId="0" borderId="25" xfId="0" applyNumberFormat="1" applyFont="1" applyFill="1" applyBorder="1" applyAlignment="1">
      <alignment horizontal="left" vertical="top" wrapText="1"/>
    </xf>
    <xf numFmtId="16" fontId="7" fillId="0" borderId="1" xfId="0" applyNumberFormat="1" applyFont="1" applyFill="1" applyBorder="1" applyAlignment="1">
      <alignment horizontal="left" vertical="top" wrapText="1"/>
    </xf>
    <xf numFmtId="0" fontId="1" fillId="3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 applyAlignment="1">
      <alignment wrapText="1"/>
    </xf>
    <xf numFmtId="0" fontId="1" fillId="3" borderId="3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33" xfId="0" applyFont="1" applyFill="1" applyBorder="1" applyAlignment="1">
      <alignment horizontal="center" vertical="top"/>
    </xf>
    <xf numFmtId="0" fontId="7" fillId="0" borderId="34" xfId="0" applyFont="1" applyFill="1" applyBorder="1" applyAlignment="1">
      <alignment vertical="top"/>
    </xf>
    <xf numFmtId="0" fontId="0" fillId="0" borderId="0" xfId="0"/>
    <xf numFmtId="0" fontId="6" fillId="0" borderId="23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/>
    <xf numFmtId="0" fontId="0" fillId="0" borderId="0" xfId="0"/>
    <xf numFmtId="0" fontId="4" fillId="0" borderId="30" xfId="0" applyFont="1" applyBorder="1" applyAlignment="1">
      <alignment horizontal="center" vertical="top"/>
    </xf>
    <xf numFmtId="0" fontId="0" fillId="0" borderId="0" xfId="0"/>
    <xf numFmtId="16" fontId="15" fillId="0" borderId="1" xfId="0" applyNumberFormat="1" applyFont="1" applyFill="1" applyBorder="1" applyAlignment="1">
      <alignment horizontal="left" vertical="top" wrapText="1"/>
    </xf>
    <xf numFmtId="0" fontId="0" fillId="0" borderId="15" xfId="0" applyBorder="1" applyAlignment="1">
      <alignment horizontal="center" vertical="top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1" fillId="3" borderId="0" xfId="0" applyFont="1" applyFill="1" applyBorder="1" applyAlignment="1">
      <alignment horizontal="left" vertical="top" wrapText="1"/>
    </xf>
    <xf numFmtId="0" fontId="1" fillId="3" borderId="31" xfId="0" applyFont="1" applyFill="1" applyBorder="1" applyAlignment="1">
      <alignment horizontal="left" vertical="top" wrapText="1"/>
    </xf>
    <xf numFmtId="0" fontId="1" fillId="3" borderId="23" xfId="0" applyFont="1" applyFill="1" applyBorder="1" applyAlignment="1">
      <alignment horizontal="left" vertical="top" wrapText="1"/>
    </xf>
    <xf numFmtId="0" fontId="1" fillId="3" borderId="9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16" fontId="4" fillId="0" borderId="1" xfId="0" applyNumberFormat="1" applyFont="1" applyFill="1" applyBorder="1" applyAlignment="1">
      <alignment horizontal="right" vertical="top" wrapText="1"/>
    </xf>
    <xf numFmtId="0" fontId="15" fillId="2" borderId="4" xfId="0" applyFont="1" applyFill="1" applyBorder="1" applyAlignment="1">
      <alignment horizontal="center" vertical="top"/>
    </xf>
    <xf numFmtId="16" fontId="7" fillId="2" borderId="32" xfId="0" applyNumberFormat="1" applyFont="1" applyFill="1" applyBorder="1" applyAlignment="1">
      <alignment vertical="center" wrapText="1"/>
    </xf>
    <xf numFmtId="16" fontId="7" fillId="2" borderId="16" xfId="0" applyNumberFormat="1" applyFont="1" applyFill="1" applyBorder="1" applyAlignment="1">
      <alignment vertical="center" wrapText="1"/>
    </xf>
    <xf numFmtId="16" fontId="7" fillId="2" borderId="11" xfId="0" applyNumberFormat="1" applyFont="1" applyFill="1" applyBorder="1" applyAlignment="1">
      <alignment vertical="center" wrapText="1"/>
    </xf>
    <xf numFmtId="0" fontId="4" fillId="2" borderId="3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164" fontId="0" fillId="0" borderId="0" xfId="0" applyNumberFormat="1" applyFill="1"/>
    <xf numFmtId="164" fontId="0" fillId="0" borderId="0" xfId="0" applyNumberFormat="1" applyFill="1" applyBorder="1"/>
    <xf numFmtId="164" fontId="1" fillId="3" borderId="42" xfId="0" applyNumberFormat="1" applyFont="1" applyFill="1" applyBorder="1" applyAlignment="1">
      <alignment horizontal="left" vertical="center"/>
    </xf>
    <xf numFmtId="164" fontId="1" fillId="3" borderId="31" xfId="0" applyNumberFormat="1" applyFont="1" applyFill="1" applyBorder="1" applyAlignment="1">
      <alignment horizontal="left" vertical="center"/>
    </xf>
    <xf numFmtId="164" fontId="1" fillId="3" borderId="31" xfId="0" applyNumberFormat="1" applyFont="1" applyFill="1" applyBorder="1" applyAlignment="1">
      <alignment vertical="center"/>
    </xf>
    <xf numFmtId="164" fontId="1" fillId="3" borderId="31" xfId="0" applyNumberFormat="1" applyFont="1" applyFill="1" applyBorder="1" applyAlignment="1">
      <alignment wrapText="1"/>
    </xf>
    <xf numFmtId="164" fontId="1" fillId="0" borderId="31" xfId="0" applyNumberFormat="1" applyFont="1" applyFill="1" applyBorder="1" applyAlignment="1">
      <alignment vertical="top"/>
    </xf>
    <xf numFmtId="164" fontId="11" fillId="0" borderId="19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vertical="center" wrapText="1"/>
    </xf>
    <xf numFmtId="164" fontId="2" fillId="0" borderId="17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164" fontId="2" fillId="0" borderId="31" xfId="0" applyNumberFormat="1" applyFont="1" applyFill="1" applyBorder="1" applyAlignment="1">
      <alignment horizontal="center"/>
    </xf>
    <xf numFmtId="164" fontId="2" fillId="0" borderId="31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center"/>
    </xf>
    <xf numFmtId="164" fontId="2" fillId="0" borderId="28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0" borderId="11" xfId="0" applyNumberFormat="1" applyFont="1" applyFill="1" applyBorder="1" applyAlignment="1">
      <alignment horizontal="center"/>
    </xf>
    <xf numFmtId="164" fontId="7" fillId="0" borderId="36" xfId="0" applyNumberFormat="1" applyFont="1" applyFill="1" applyBorder="1" applyAlignment="1">
      <alignment horizontal="left" vertical="center" wrapText="1"/>
    </xf>
    <xf numFmtId="164" fontId="7" fillId="0" borderId="17" xfId="0" applyNumberFormat="1" applyFont="1" applyFill="1" applyBorder="1" applyAlignment="1">
      <alignment horizontal="left" vertical="center" wrapText="1"/>
    </xf>
    <xf numFmtId="164" fontId="6" fillId="0" borderId="35" xfId="0" applyNumberFormat="1" applyFont="1" applyFill="1" applyBorder="1" applyAlignment="1">
      <alignment horizontal="center"/>
    </xf>
    <xf numFmtId="164" fontId="6" fillId="0" borderId="31" xfId="0" applyNumberFormat="1" applyFont="1" applyFill="1" applyBorder="1" applyAlignment="1">
      <alignment horizontal="center"/>
    </xf>
    <xf numFmtId="164" fontId="6" fillId="0" borderId="17" xfId="0" applyNumberFormat="1" applyFont="1" applyFill="1" applyBorder="1" applyAlignment="1">
      <alignment horizontal="center"/>
    </xf>
    <xf numFmtId="164" fontId="2" fillId="0" borderId="36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164" fontId="6" fillId="0" borderId="9" xfId="0" applyNumberFormat="1" applyFont="1" applyFill="1" applyBorder="1" applyAlignment="1">
      <alignment horizontal="center"/>
    </xf>
    <xf numFmtId="164" fontId="7" fillId="0" borderId="8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Fill="1" applyBorder="1"/>
    <xf numFmtId="164" fontId="1" fillId="3" borderId="12" xfId="0" applyNumberFormat="1" applyFont="1" applyFill="1" applyBorder="1" applyAlignment="1">
      <alignment horizontal="left" vertical="center"/>
    </xf>
    <xf numFmtId="164" fontId="1" fillId="3" borderId="0" xfId="0" applyNumberFormat="1" applyFont="1" applyFill="1" applyBorder="1" applyAlignment="1">
      <alignment horizontal="left" vertical="center"/>
    </xf>
    <xf numFmtId="164" fontId="1" fillId="3" borderId="0" xfId="0" applyNumberFormat="1" applyFont="1" applyFill="1" applyBorder="1" applyAlignment="1">
      <alignment wrapText="1"/>
    </xf>
    <xf numFmtId="164" fontId="1" fillId="0" borderId="0" xfId="0" applyNumberFormat="1" applyFont="1" applyFill="1" applyBorder="1" applyAlignment="1">
      <alignment vertical="top"/>
    </xf>
    <xf numFmtId="164" fontId="11" fillId="0" borderId="39" xfId="0" applyNumberFormat="1" applyFont="1" applyFill="1" applyBorder="1" applyAlignment="1">
      <alignment horizontal="center" vertical="center"/>
    </xf>
    <xf numFmtId="164" fontId="4" fillId="2" borderId="18" xfId="0" applyNumberFormat="1" applyFont="1" applyFill="1" applyBorder="1" applyAlignment="1">
      <alignment vertical="center" wrapText="1"/>
    </xf>
    <xf numFmtId="164" fontId="2" fillId="0" borderId="25" xfId="0" applyNumberFormat="1" applyFont="1" applyFill="1" applyBorder="1" applyAlignment="1">
      <alignment horizontal="center"/>
    </xf>
    <xf numFmtId="164" fontId="2" fillId="0" borderId="30" xfId="0" applyNumberFormat="1" applyFont="1" applyFill="1" applyBorder="1" applyAlignment="1">
      <alignment horizontal="center"/>
    </xf>
    <xf numFmtId="164" fontId="7" fillId="0" borderId="28" xfId="0" applyNumberFormat="1" applyFont="1" applyFill="1" applyBorder="1" applyAlignment="1">
      <alignment horizontal="left" vertical="center" wrapText="1"/>
    </xf>
    <xf numFmtId="164" fontId="6" fillId="0" borderId="25" xfId="0" applyNumberFormat="1" applyFont="1" applyFill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6" fillId="0" borderId="28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center"/>
    </xf>
    <xf numFmtId="164" fontId="6" fillId="0" borderId="23" xfId="0" applyNumberFormat="1" applyFont="1" applyFill="1" applyBorder="1" applyAlignment="1">
      <alignment horizontal="center"/>
    </xf>
    <xf numFmtId="164" fontId="7" fillId="0" borderId="24" xfId="0" applyNumberFormat="1" applyFont="1" applyFill="1" applyBorder="1" applyAlignment="1">
      <alignment horizontal="left" vertical="top" wrapText="1"/>
    </xf>
    <xf numFmtId="164" fontId="2" fillId="0" borderId="24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vertical="top"/>
    </xf>
    <xf numFmtId="164" fontId="2" fillId="0" borderId="0" xfId="0" applyNumberFormat="1" applyFont="1" applyFill="1"/>
    <xf numFmtId="16" fontId="4" fillId="2" borderId="32" xfId="0" applyNumberFormat="1" applyFont="1" applyFill="1" applyBorder="1" applyAlignment="1">
      <alignment vertical="top" wrapText="1"/>
    </xf>
    <xf numFmtId="16" fontId="4" fillId="2" borderId="16" xfId="0" applyNumberFormat="1" applyFont="1" applyFill="1" applyBorder="1" applyAlignment="1">
      <alignment vertical="top" wrapText="1"/>
    </xf>
    <xf numFmtId="16" fontId="4" fillId="2" borderId="11" xfId="0" applyNumberFormat="1" applyFont="1" applyFill="1" applyBorder="1" applyAlignment="1">
      <alignment vertical="top" wrapText="1"/>
    </xf>
    <xf numFmtId="0" fontId="4" fillId="2" borderId="32" xfId="0" applyFont="1" applyFill="1" applyBorder="1" applyAlignment="1">
      <alignment vertical="top" wrapText="1"/>
    </xf>
    <xf numFmtId="0" fontId="4" fillId="2" borderId="16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16" fontId="7" fillId="2" borderId="32" xfId="0" applyNumberFormat="1" applyFont="1" applyFill="1" applyBorder="1" applyAlignment="1">
      <alignment vertical="top" wrapText="1"/>
    </xf>
    <xf numFmtId="16" fontId="7" fillId="2" borderId="16" xfId="0" applyNumberFormat="1" applyFont="1" applyFill="1" applyBorder="1" applyAlignment="1">
      <alignment vertical="top" wrapText="1"/>
    </xf>
    <xf numFmtId="16" fontId="7" fillId="2" borderId="11" xfId="0" applyNumberFormat="1" applyFont="1" applyFill="1" applyBorder="1" applyAlignment="1">
      <alignment vertical="top" wrapText="1"/>
    </xf>
    <xf numFmtId="0" fontId="0" fillId="0" borderId="16" xfId="0" applyBorder="1" applyAlignment="1"/>
    <xf numFmtId="0" fontId="0" fillId="0" borderId="11" xfId="0" applyBorder="1" applyAlignment="1"/>
    <xf numFmtId="0" fontId="4" fillId="2" borderId="32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16" fontId="4" fillId="2" borderId="32" xfId="0" applyNumberFormat="1" applyFont="1" applyFill="1" applyBorder="1" applyAlignment="1">
      <alignment vertical="center" wrapText="1"/>
    </xf>
    <xf numFmtId="16" fontId="4" fillId="2" borderId="16" xfId="0" applyNumberFormat="1" applyFont="1" applyFill="1" applyBorder="1" applyAlignment="1">
      <alignment vertical="center" wrapText="1"/>
    </xf>
    <xf numFmtId="16" fontId="4" fillId="2" borderId="11" xfId="0" applyNumberFormat="1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vertical="center" wrapText="1"/>
    </xf>
    <xf numFmtId="0" fontId="4" fillId="2" borderId="23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16" fontId="4" fillId="0" borderId="25" xfId="0" applyNumberFormat="1" applyFont="1" applyFill="1" applyBorder="1" applyAlignment="1">
      <alignment horizontal="left" vertical="top" wrapText="1"/>
    </xf>
    <xf numFmtId="16" fontId="16" fillId="0" borderId="28" xfId="0" applyNumberFormat="1" applyFont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44" xfId="0" applyFont="1" applyBorder="1" applyAlignment="1">
      <alignment horizontal="center" vertical="top"/>
    </xf>
    <xf numFmtId="0" fontId="2" fillId="0" borderId="45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164" fontId="2" fillId="0" borderId="45" xfId="0" applyNumberFormat="1" applyFont="1" applyFill="1" applyBorder="1" applyAlignment="1">
      <alignment horizontal="center"/>
    </xf>
    <xf numFmtId="164" fontId="2" fillId="0" borderId="43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top"/>
    </xf>
    <xf numFmtId="0" fontId="2" fillId="0" borderId="29" xfId="0" applyFont="1" applyFill="1" applyBorder="1" applyAlignment="1">
      <alignment horizontal="left" vertical="top" wrapText="1"/>
    </xf>
    <xf numFmtId="16" fontId="4" fillId="0" borderId="1" xfId="0" applyNumberFormat="1" applyFont="1" applyBorder="1" applyAlignment="1">
      <alignment horizontal="right" vertical="top" wrapText="1"/>
    </xf>
    <xf numFmtId="0" fontId="6" fillId="0" borderId="15" xfId="0" applyFont="1" applyFill="1" applyBorder="1" applyAlignment="1">
      <alignment vertical="top"/>
    </xf>
    <xf numFmtId="4" fontId="12" fillId="0" borderId="15" xfId="0" applyNumberFormat="1" applyFont="1" applyFill="1" applyBorder="1" applyAlignment="1"/>
    <xf numFmtId="0" fontId="6" fillId="0" borderId="21" xfId="0" applyFont="1" applyFill="1" applyBorder="1" applyAlignment="1"/>
    <xf numFmtId="0" fontId="6" fillId="0" borderId="8" xfId="0" applyFont="1" applyFill="1" applyBorder="1" applyAlignment="1"/>
    <xf numFmtId="0" fontId="6" fillId="0" borderId="23" xfId="0" applyFont="1" applyFill="1" applyBorder="1" applyAlignment="1"/>
    <xf numFmtId="0" fontId="6" fillId="0" borderId="9" xfId="0" applyFont="1" applyFill="1" applyBorder="1" applyAlignment="1"/>
    <xf numFmtId="164" fontId="12" fillId="0" borderId="43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1D1D1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D47"/>
  <sheetViews>
    <sheetView view="pageBreakPreview" topLeftCell="A10" zoomScale="60" zoomScaleNormal="100" workbookViewId="0">
      <selection activeCell="G49" sqref="G49"/>
    </sheetView>
  </sheetViews>
  <sheetFormatPr defaultRowHeight="15"/>
  <cols>
    <col min="2" max="2" width="3.5703125" customWidth="1"/>
    <col min="3" max="3" width="38" customWidth="1"/>
    <col min="4" max="4" width="37.42578125" customWidth="1"/>
  </cols>
  <sheetData>
    <row r="2" spans="2:4" ht="15.75" thickBot="1">
      <c r="B2" s="127" t="s">
        <v>15</v>
      </c>
      <c r="C2" s="127"/>
      <c r="D2" s="127"/>
    </row>
    <row r="4" spans="2:4">
      <c r="B4" t="s">
        <v>0</v>
      </c>
      <c r="C4" s="128" t="s">
        <v>16</v>
      </c>
      <c r="D4" s="128"/>
    </row>
    <row r="5" spans="2:4">
      <c r="C5" s="128"/>
      <c r="D5" s="128"/>
    </row>
    <row r="6" spans="2:4">
      <c r="C6" s="128"/>
      <c r="D6" s="128"/>
    </row>
    <row r="7" spans="2:4">
      <c r="C7" s="129"/>
      <c r="D7" s="129"/>
    </row>
    <row r="9" spans="2:4">
      <c r="B9" t="s">
        <v>1</v>
      </c>
      <c r="C9" s="130" t="s">
        <v>17</v>
      </c>
      <c r="D9" s="130"/>
    </row>
    <row r="10" spans="2:4">
      <c r="C10" s="130"/>
      <c r="D10" s="130"/>
    </row>
    <row r="12" spans="2:4">
      <c r="B12" t="s">
        <v>3</v>
      </c>
      <c r="C12" s="132" t="s">
        <v>18</v>
      </c>
      <c r="D12" s="132"/>
    </row>
    <row r="14" spans="2:4">
      <c r="B14" t="s">
        <v>4</v>
      </c>
      <c r="C14" s="131" t="s">
        <v>19</v>
      </c>
      <c r="D14" s="131"/>
    </row>
    <row r="15" spans="2:4">
      <c r="C15" s="131"/>
      <c r="D15" s="131"/>
    </row>
    <row r="16" spans="2:4">
      <c r="C16" s="131"/>
      <c r="D16" s="131"/>
    </row>
    <row r="18" spans="2:4">
      <c r="B18" t="s">
        <v>5</v>
      </c>
      <c r="C18" s="131" t="s">
        <v>20</v>
      </c>
      <c r="D18" s="131"/>
    </row>
    <row r="19" spans="2:4">
      <c r="C19" s="131"/>
      <c r="D19" s="131"/>
    </row>
    <row r="21" spans="2:4">
      <c r="B21" t="s">
        <v>6</v>
      </c>
      <c r="C21" s="131" t="s">
        <v>21</v>
      </c>
      <c r="D21" s="131"/>
    </row>
    <row r="22" spans="2:4">
      <c r="C22" s="131"/>
      <c r="D22" s="131"/>
    </row>
    <row r="23" spans="2:4">
      <c r="C23" s="1"/>
      <c r="D23" s="1"/>
    </row>
    <row r="24" spans="2:4">
      <c r="B24" t="s">
        <v>7</v>
      </c>
      <c r="C24" s="131" t="s">
        <v>22</v>
      </c>
      <c r="D24" s="131"/>
    </row>
    <row r="25" spans="2:4">
      <c r="C25" s="131"/>
      <c r="D25" s="131"/>
    </row>
    <row r="26" spans="2:4">
      <c r="C26" s="1"/>
      <c r="D26" s="1"/>
    </row>
    <row r="27" spans="2:4">
      <c r="B27" t="s">
        <v>8</v>
      </c>
      <c r="C27" s="131" t="s">
        <v>23</v>
      </c>
      <c r="D27" s="131"/>
    </row>
    <row r="28" spans="2:4">
      <c r="C28" s="131"/>
      <c r="D28" s="131"/>
    </row>
    <row r="29" spans="2:4">
      <c r="C29" s="131"/>
      <c r="D29" s="131"/>
    </row>
    <row r="30" spans="2:4">
      <c r="C30" s="1"/>
      <c r="D30" s="1"/>
    </row>
    <row r="31" spans="2:4">
      <c r="B31" t="s">
        <v>9</v>
      </c>
      <c r="C31" s="132" t="s">
        <v>24</v>
      </c>
      <c r="D31" s="132"/>
    </row>
    <row r="33" spans="2:4">
      <c r="B33" t="s">
        <v>10</v>
      </c>
      <c r="C33" t="s">
        <v>25</v>
      </c>
    </row>
    <row r="35" spans="2:4">
      <c r="B35" t="s">
        <v>11</v>
      </c>
      <c r="C35" s="131" t="s">
        <v>26</v>
      </c>
      <c r="D35" s="131"/>
    </row>
    <row r="36" spans="2:4">
      <c r="C36" s="131"/>
      <c r="D36" s="131"/>
    </row>
    <row r="37" spans="2:4">
      <c r="C37" s="131"/>
      <c r="D37" s="131"/>
    </row>
    <row r="38" spans="2:4">
      <c r="C38" s="131"/>
      <c r="D38" s="131"/>
    </row>
    <row r="39" spans="2:4">
      <c r="C39" s="1"/>
      <c r="D39" s="1"/>
    </row>
    <row r="40" spans="2:4">
      <c r="B40" t="s">
        <v>12</v>
      </c>
      <c r="C40" s="131" t="s">
        <v>27</v>
      </c>
      <c r="D40" s="131"/>
    </row>
    <row r="41" spans="2:4">
      <c r="C41" s="131"/>
      <c r="D41" s="131"/>
    </row>
    <row r="42" spans="2:4">
      <c r="C42" s="1"/>
      <c r="D42" s="1"/>
    </row>
    <row r="43" spans="2:4">
      <c r="B43" t="s">
        <v>13</v>
      </c>
      <c r="C43" s="131" t="s">
        <v>28</v>
      </c>
      <c r="D43" s="131"/>
    </row>
    <row r="44" spans="2:4">
      <c r="C44" s="131"/>
      <c r="D44" s="131"/>
    </row>
    <row r="45" spans="2:4">
      <c r="C45" s="131"/>
      <c r="D45" s="131"/>
    </row>
    <row r="46" spans="2:4">
      <c r="C46" s="1"/>
      <c r="D46" s="1"/>
    </row>
    <row r="47" spans="2:4">
      <c r="B47" t="s">
        <v>14</v>
      </c>
      <c r="C47" s="132" t="s">
        <v>29</v>
      </c>
      <c r="D47" s="132"/>
    </row>
  </sheetData>
  <mergeCells count="14">
    <mergeCell ref="C43:D45"/>
    <mergeCell ref="C47:D47"/>
    <mergeCell ref="C31:D31"/>
    <mergeCell ref="C35:D38"/>
    <mergeCell ref="C40:D41"/>
    <mergeCell ref="C21:D22"/>
    <mergeCell ref="C24:D25"/>
    <mergeCell ref="C27:D29"/>
    <mergeCell ref="C12:D12"/>
    <mergeCell ref="C14:D16"/>
    <mergeCell ref="C18:D19"/>
    <mergeCell ref="B2:D2"/>
    <mergeCell ref="C4:D7"/>
    <mergeCell ref="C9:D10"/>
  </mergeCells>
  <pageMargins left="0.7" right="0.7" top="0.75" bottom="0.75" header="0.3" footer="0.3"/>
  <pageSetup paperSize="9" scale="9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06"/>
  <sheetViews>
    <sheetView tabSelected="1" view="pageBreakPreview" zoomScale="82" zoomScaleNormal="41" zoomScaleSheetLayoutView="82" zoomScalePageLayoutView="42" workbookViewId="0">
      <selection activeCell="I167" sqref="I167"/>
    </sheetView>
  </sheetViews>
  <sheetFormatPr defaultRowHeight="15"/>
  <cols>
    <col min="1" max="1" width="7.42578125" style="48" bestFit="1" customWidth="1"/>
    <col min="2" max="2" width="45.85546875" style="2" customWidth="1"/>
    <col min="3" max="3" width="9.28515625" customWidth="1"/>
    <col min="4" max="4" width="5.7109375" style="38" customWidth="1"/>
    <col min="5" max="5" width="13" style="153" customWidth="1"/>
    <col min="6" max="6" width="15.28515625" style="153" customWidth="1"/>
  </cols>
  <sheetData>
    <row r="1" spans="1:6" s="4" customFormat="1">
      <c r="A1" s="112"/>
      <c r="B1" s="107" t="s">
        <v>47</v>
      </c>
      <c r="C1" s="108"/>
      <c r="D1" s="108"/>
      <c r="E1" s="182"/>
      <c r="F1" s="155"/>
    </row>
    <row r="2" spans="1:6" s="4" customFormat="1">
      <c r="A2" s="113"/>
      <c r="B2" s="109" t="s">
        <v>60</v>
      </c>
      <c r="C2" s="109"/>
      <c r="D2" s="109"/>
      <c r="E2" s="183"/>
      <c r="F2" s="156"/>
    </row>
    <row r="3" spans="1:6" s="4" customFormat="1">
      <c r="A3" s="113"/>
      <c r="B3" s="109" t="s">
        <v>58</v>
      </c>
      <c r="C3" s="109"/>
      <c r="D3" s="109"/>
      <c r="E3" s="183"/>
      <c r="F3" s="157"/>
    </row>
    <row r="4" spans="1:6" s="4" customFormat="1">
      <c r="A4" s="113"/>
      <c r="B4" s="109" t="s">
        <v>59</v>
      </c>
      <c r="C4" s="109"/>
      <c r="D4" s="109"/>
      <c r="E4" s="183"/>
      <c r="F4" s="157"/>
    </row>
    <row r="5" spans="1:6" s="4" customFormat="1">
      <c r="A5" s="113"/>
      <c r="B5" s="133" t="s">
        <v>69</v>
      </c>
      <c r="C5" s="133"/>
      <c r="D5" s="133"/>
      <c r="E5" s="133"/>
      <c r="F5" s="134"/>
    </row>
    <row r="6" spans="1:6" s="4" customFormat="1">
      <c r="A6" s="113"/>
      <c r="B6" s="133"/>
      <c r="C6" s="133"/>
      <c r="D6" s="133"/>
      <c r="E6" s="133"/>
      <c r="F6" s="134"/>
    </row>
    <row r="7" spans="1:6" s="4" customFormat="1">
      <c r="A7" s="113"/>
      <c r="B7" s="110" t="s">
        <v>72</v>
      </c>
      <c r="C7" s="111"/>
      <c r="D7" s="111"/>
      <c r="E7" s="184"/>
      <c r="F7" s="158"/>
    </row>
    <row r="8" spans="1:6" s="4" customFormat="1">
      <c r="A8" s="113"/>
      <c r="B8" s="133" t="s">
        <v>61</v>
      </c>
      <c r="C8" s="133"/>
      <c r="D8" s="133"/>
      <c r="E8" s="133"/>
      <c r="F8" s="134"/>
    </row>
    <row r="9" spans="1:6" s="4" customFormat="1">
      <c r="A9" s="113"/>
      <c r="B9" s="133"/>
      <c r="C9" s="133"/>
      <c r="D9" s="133"/>
      <c r="E9" s="133"/>
      <c r="F9" s="134"/>
    </row>
    <row r="10" spans="1:6" s="4" customFormat="1">
      <c r="A10" s="113"/>
      <c r="B10" s="133"/>
      <c r="C10" s="133"/>
      <c r="D10" s="133"/>
      <c r="E10" s="133"/>
      <c r="F10" s="134"/>
    </row>
    <row r="11" spans="1:6" s="4" customFormat="1">
      <c r="A11" s="113"/>
      <c r="B11" s="133"/>
      <c r="C11" s="133"/>
      <c r="D11" s="133"/>
      <c r="E11" s="133"/>
      <c r="F11" s="134"/>
    </row>
    <row r="12" spans="1:6" s="4" customFormat="1">
      <c r="A12" s="114"/>
      <c r="B12" s="135"/>
      <c r="C12" s="135"/>
      <c r="D12" s="135"/>
      <c r="E12" s="135"/>
      <c r="F12" s="136"/>
    </row>
    <row r="13" spans="1:6" s="4" customFormat="1">
      <c r="A13" s="137" t="s">
        <v>40</v>
      </c>
      <c r="B13" s="138"/>
      <c r="C13" s="138"/>
      <c r="D13" s="138"/>
      <c r="E13" s="138"/>
      <c r="F13" s="139"/>
    </row>
    <row r="14" spans="1:6" s="4" customFormat="1">
      <c r="A14" s="140"/>
      <c r="B14" s="141"/>
      <c r="C14" s="141"/>
      <c r="D14" s="141"/>
      <c r="E14" s="141"/>
      <c r="F14" s="142"/>
    </row>
    <row r="15" spans="1:6" s="4" customFormat="1">
      <c r="A15" s="140"/>
      <c r="B15" s="141"/>
      <c r="C15" s="141"/>
      <c r="D15" s="141"/>
      <c r="E15" s="141"/>
      <c r="F15" s="142"/>
    </row>
    <row r="16" spans="1:6" s="4" customFormat="1" ht="15.75" thickBot="1">
      <c r="A16" s="143"/>
      <c r="B16" s="144"/>
      <c r="C16" s="144"/>
      <c r="D16" s="144"/>
      <c r="E16" s="144"/>
      <c r="F16" s="145"/>
    </row>
    <row r="17" spans="1:6" ht="15.75" thickBot="1">
      <c r="A17" s="49" t="s">
        <v>0</v>
      </c>
      <c r="B17" s="64" t="s">
        <v>39</v>
      </c>
      <c r="C17" s="21"/>
      <c r="D17" s="64"/>
      <c r="E17" s="185"/>
      <c r="F17" s="159"/>
    </row>
    <row r="18" spans="1:6" ht="15.75" thickBot="1">
      <c r="A18" s="81" t="s">
        <v>33</v>
      </c>
      <c r="B18" s="65" t="s">
        <v>34</v>
      </c>
      <c r="C18" s="66" t="s">
        <v>30</v>
      </c>
      <c r="D18" s="66" t="s">
        <v>2</v>
      </c>
      <c r="E18" s="186" t="s">
        <v>31</v>
      </c>
      <c r="F18" s="160" t="s">
        <v>32</v>
      </c>
    </row>
    <row r="19" spans="1:6" s="4" customFormat="1">
      <c r="A19" s="94" t="s">
        <v>43</v>
      </c>
      <c r="B19" s="151" t="s">
        <v>93</v>
      </c>
      <c r="C19" s="152"/>
      <c r="D19" s="152"/>
      <c r="E19" s="187"/>
      <c r="F19" s="161"/>
    </row>
    <row r="20" spans="1:6" s="25" customFormat="1" ht="25.5">
      <c r="A20" s="82"/>
      <c r="B20" s="6" t="s">
        <v>96</v>
      </c>
      <c r="C20" s="32"/>
      <c r="D20" s="5"/>
      <c r="E20" s="167"/>
      <c r="F20" s="162"/>
    </row>
    <row r="21" spans="1:6" s="4" customFormat="1" ht="153">
      <c r="A21" s="84"/>
      <c r="B21" s="6" t="s">
        <v>94</v>
      </c>
      <c r="C21" s="121"/>
      <c r="D21" s="5"/>
      <c r="E21" s="166"/>
      <c r="F21" s="162"/>
    </row>
    <row r="22" spans="1:6" s="28" customFormat="1" ht="63.75">
      <c r="A22" s="84"/>
      <c r="B22" s="6" t="s">
        <v>70</v>
      </c>
      <c r="C22" s="121"/>
      <c r="D22" s="5"/>
      <c r="E22" s="166"/>
      <c r="F22" s="162"/>
    </row>
    <row r="23" spans="1:6" s="119" customFormat="1" ht="51">
      <c r="A23" s="84"/>
      <c r="B23" s="6" t="s">
        <v>92</v>
      </c>
      <c r="C23" s="121"/>
      <c r="D23" s="5"/>
      <c r="E23" s="166"/>
      <c r="F23" s="162"/>
    </row>
    <row r="24" spans="1:6" s="4" customFormat="1">
      <c r="A24" s="223"/>
      <c r="B24" s="101"/>
      <c r="C24" s="10" t="s">
        <v>35</v>
      </c>
      <c r="D24" s="14">
        <v>166</v>
      </c>
      <c r="E24" s="168"/>
      <c r="F24" s="168">
        <f>E24*D24</f>
        <v>0</v>
      </c>
    </row>
    <row r="25" spans="1:6" s="4" customFormat="1">
      <c r="A25" s="219" t="s">
        <v>95</v>
      </c>
      <c r="B25" s="220" t="s">
        <v>98</v>
      </c>
      <c r="C25" s="221"/>
      <c r="D25" s="221"/>
      <c r="E25" s="221"/>
      <c r="F25" s="222"/>
    </row>
    <row r="26" spans="1:6" s="4" customFormat="1" ht="25.5">
      <c r="A26" s="82"/>
      <c r="B26" s="6" t="s">
        <v>97</v>
      </c>
      <c r="C26" s="32"/>
      <c r="D26" s="5"/>
      <c r="E26" s="167"/>
      <c r="F26" s="162"/>
    </row>
    <row r="27" spans="1:6" s="4" customFormat="1" ht="153">
      <c r="A27" s="84"/>
      <c r="B27" s="6" t="s">
        <v>94</v>
      </c>
      <c r="C27" s="121"/>
      <c r="D27" s="5"/>
      <c r="E27" s="166"/>
      <c r="F27" s="162"/>
    </row>
    <row r="28" spans="1:6" s="28" customFormat="1" ht="63.75">
      <c r="A28" s="84"/>
      <c r="B28" s="6" t="s">
        <v>70</v>
      </c>
      <c r="C28" s="121"/>
      <c r="D28" s="5"/>
      <c r="E28" s="166"/>
      <c r="F28" s="162"/>
    </row>
    <row r="29" spans="1:6" s="3" customFormat="1" ht="51">
      <c r="A29" s="84"/>
      <c r="B29" s="6" t="s">
        <v>92</v>
      </c>
      <c r="C29" s="121"/>
      <c r="D29" s="5"/>
      <c r="E29" s="166"/>
      <c r="F29" s="162"/>
    </row>
    <row r="30" spans="1:6" s="25" customFormat="1">
      <c r="A30" s="223"/>
      <c r="B30" s="101"/>
      <c r="C30" s="10" t="s">
        <v>35</v>
      </c>
      <c r="D30" s="14">
        <v>44</v>
      </c>
      <c r="E30" s="168"/>
      <c r="F30" s="168">
        <f>E30*D30</f>
        <v>0</v>
      </c>
    </row>
    <row r="31" spans="1:6" s="31" customFormat="1">
      <c r="A31" s="95" t="s">
        <v>100</v>
      </c>
      <c r="B31" s="213" t="s">
        <v>48</v>
      </c>
      <c r="C31" s="214"/>
      <c r="D31" s="214"/>
      <c r="E31" s="214"/>
      <c r="F31" s="215"/>
    </row>
    <row r="32" spans="1:6" s="25" customFormat="1" ht="25.5">
      <c r="A32" s="82"/>
      <c r="B32" s="6" t="s">
        <v>99</v>
      </c>
      <c r="C32" s="32"/>
      <c r="D32" s="5"/>
      <c r="E32" s="167"/>
      <c r="F32" s="162"/>
    </row>
    <row r="33" spans="1:6" s="55" customFormat="1" ht="255">
      <c r="A33" s="82"/>
      <c r="B33" s="6" t="s">
        <v>103</v>
      </c>
      <c r="C33" s="32"/>
      <c r="D33" s="5"/>
      <c r="E33" s="167"/>
      <c r="F33" s="164"/>
    </row>
    <row r="34" spans="1:6" s="12" customFormat="1" ht="51">
      <c r="A34" s="59"/>
      <c r="B34" s="23" t="s">
        <v>73</v>
      </c>
      <c r="C34" s="44" t="s">
        <v>35</v>
      </c>
      <c r="D34" s="47">
        <v>20</v>
      </c>
      <c r="E34" s="188"/>
      <c r="F34" s="163">
        <f>E34*D34</f>
        <v>0</v>
      </c>
    </row>
    <row r="35" spans="1:6" s="24" customFormat="1">
      <c r="A35" s="95" t="s">
        <v>104</v>
      </c>
      <c r="B35" s="213" t="s">
        <v>101</v>
      </c>
      <c r="C35" s="214"/>
      <c r="D35" s="214"/>
      <c r="E35" s="214"/>
      <c r="F35" s="215"/>
    </row>
    <row r="36" spans="1:6" s="31" customFormat="1" ht="25.5">
      <c r="A36" s="82"/>
      <c r="B36" s="6" t="s">
        <v>102</v>
      </c>
      <c r="C36" s="32"/>
      <c r="D36" s="5"/>
      <c r="E36" s="167"/>
      <c r="F36" s="162"/>
    </row>
    <row r="37" spans="1:6" s="31" customFormat="1" ht="255">
      <c r="A37" s="82"/>
      <c r="B37" s="6" t="s">
        <v>103</v>
      </c>
      <c r="C37" s="32"/>
      <c r="D37" s="5"/>
      <c r="E37" s="167"/>
      <c r="F37" s="164"/>
    </row>
    <row r="38" spans="1:6" s="3" customFormat="1" ht="51">
      <c r="A38" s="59"/>
      <c r="B38" s="23" t="s">
        <v>73</v>
      </c>
      <c r="C38" s="44" t="s">
        <v>35</v>
      </c>
      <c r="D38" s="47">
        <v>10</v>
      </c>
      <c r="E38" s="188"/>
      <c r="F38" s="163">
        <f>E38*D38</f>
        <v>0</v>
      </c>
    </row>
    <row r="39" spans="1:6" s="3" customFormat="1">
      <c r="A39" s="95" t="s">
        <v>110</v>
      </c>
      <c r="B39" s="216" t="s">
        <v>76</v>
      </c>
      <c r="C39" s="217"/>
      <c r="D39" s="217"/>
      <c r="E39" s="217"/>
      <c r="F39" s="218"/>
    </row>
    <row r="40" spans="1:6" s="3" customFormat="1" ht="38.25">
      <c r="A40" s="82"/>
      <c r="B40" s="7" t="s">
        <v>225</v>
      </c>
      <c r="C40" s="32"/>
      <c r="D40" s="5"/>
      <c r="E40" s="167"/>
      <c r="F40" s="165"/>
    </row>
    <row r="41" spans="1:6" s="3" customFormat="1" ht="25.5">
      <c r="A41" s="82"/>
      <c r="B41" s="7" t="s">
        <v>74</v>
      </c>
      <c r="C41" s="32"/>
      <c r="D41" s="5"/>
      <c r="E41" s="167"/>
      <c r="F41" s="165"/>
    </row>
    <row r="42" spans="1:6" s="3" customFormat="1">
      <c r="A42" s="82"/>
      <c r="B42" s="7" t="s">
        <v>106</v>
      </c>
      <c r="C42" s="32"/>
      <c r="D42" s="5"/>
      <c r="E42" s="167"/>
      <c r="F42" s="165"/>
    </row>
    <row r="43" spans="1:6" s="4" customFormat="1" ht="204">
      <c r="A43" s="82"/>
      <c r="B43" s="7" t="s">
        <v>86</v>
      </c>
      <c r="C43" s="32"/>
      <c r="D43" s="5"/>
      <c r="E43" s="167"/>
      <c r="F43" s="165"/>
    </row>
    <row r="44" spans="1:6" s="4" customFormat="1" ht="216.75">
      <c r="A44" s="82"/>
      <c r="B44" s="7" t="s">
        <v>139</v>
      </c>
      <c r="C44" s="32"/>
      <c r="D44" s="5"/>
      <c r="E44" s="167"/>
      <c r="F44" s="164"/>
    </row>
    <row r="45" spans="1:6" s="55" customFormat="1" ht="25.5">
      <c r="A45" s="124"/>
      <c r="B45" s="7" t="s">
        <v>51</v>
      </c>
      <c r="C45" s="32"/>
      <c r="D45" s="5"/>
      <c r="E45" s="189"/>
      <c r="F45" s="166"/>
    </row>
    <row r="46" spans="1:6" s="4" customFormat="1">
      <c r="A46" s="82"/>
      <c r="B46" s="225" t="s">
        <v>65</v>
      </c>
      <c r="C46" s="32"/>
      <c r="D46" s="5"/>
      <c r="E46" s="167"/>
      <c r="F46" s="167"/>
    </row>
    <row r="47" spans="1:6" s="13" customFormat="1" ht="25.5">
      <c r="A47" s="82"/>
      <c r="B47" s="67" t="s">
        <v>75</v>
      </c>
      <c r="C47" s="44"/>
      <c r="D47" s="47"/>
      <c r="E47" s="188"/>
      <c r="F47" s="163"/>
    </row>
    <row r="48" spans="1:6" s="25" customFormat="1">
      <c r="A48" s="226"/>
      <c r="B48" s="102" t="s">
        <v>105</v>
      </c>
      <c r="C48" s="9" t="s">
        <v>35</v>
      </c>
      <c r="D48" s="37">
        <v>102</v>
      </c>
      <c r="E48" s="168"/>
      <c r="F48" s="163">
        <f t="shared" ref="F48:F53" si="0">E48*D48</f>
        <v>0</v>
      </c>
    </row>
    <row r="49" spans="1:6" s="55" customFormat="1">
      <c r="A49" s="226"/>
      <c r="B49" s="102" t="s">
        <v>107</v>
      </c>
      <c r="C49" s="9" t="s">
        <v>35</v>
      </c>
      <c r="D49" s="37">
        <v>100</v>
      </c>
      <c r="E49" s="168"/>
      <c r="F49" s="163">
        <f t="shared" si="0"/>
        <v>0</v>
      </c>
    </row>
    <row r="50" spans="1:6" s="125" customFormat="1">
      <c r="A50" s="226"/>
      <c r="B50" s="102" t="s">
        <v>163</v>
      </c>
      <c r="C50" s="9" t="s">
        <v>35</v>
      </c>
      <c r="D50" s="37">
        <v>5</v>
      </c>
      <c r="E50" s="168"/>
      <c r="F50" s="163">
        <f t="shared" si="0"/>
        <v>0</v>
      </c>
    </row>
    <row r="51" spans="1:6" s="125" customFormat="1">
      <c r="A51" s="226"/>
      <c r="B51" s="102" t="s">
        <v>164</v>
      </c>
      <c r="C51" s="9" t="s">
        <v>35</v>
      </c>
      <c r="D51" s="37">
        <v>5</v>
      </c>
      <c r="E51" s="168"/>
      <c r="F51" s="163">
        <f t="shared" si="0"/>
        <v>0</v>
      </c>
    </row>
    <row r="52" spans="1:6" s="122" customFormat="1">
      <c r="A52" s="226"/>
      <c r="B52" s="102" t="s">
        <v>109</v>
      </c>
      <c r="C52" s="9" t="s">
        <v>35</v>
      </c>
      <c r="D52" s="37">
        <v>9</v>
      </c>
      <c r="E52" s="168"/>
      <c r="F52" s="163">
        <f t="shared" si="0"/>
        <v>0</v>
      </c>
    </row>
    <row r="53" spans="1:6" s="122" customFormat="1">
      <c r="A53" s="226"/>
      <c r="B53" s="102" t="s">
        <v>108</v>
      </c>
      <c r="C53" s="9" t="s">
        <v>35</v>
      </c>
      <c r="D53" s="37">
        <v>3</v>
      </c>
      <c r="E53" s="168"/>
      <c r="F53" s="163">
        <f t="shared" si="0"/>
        <v>0</v>
      </c>
    </row>
    <row r="54" spans="1:6" s="13" customFormat="1">
      <c r="A54" s="226"/>
      <c r="B54" s="224" t="s">
        <v>49</v>
      </c>
      <c r="C54" s="9"/>
      <c r="D54" s="37"/>
      <c r="E54" s="168"/>
      <c r="F54" s="169"/>
    </row>
    <row r="55" spans="1:6" s="24" customFormat="1">
      <c r="A55" s="226"/>
      <c r="B55" s="102" t="s">
        <v>119</v>
      </c>
      <c r="C55" s="33" t="s">
        <v>35</v>
      </c>
      <c r="D55" s="26">
        <v>100</v>
      </c>
      <c r="E55" s="188"/>
      <c r="F55" s="163">
        <f t="shared" ref="F55:F60" si="1">E55*D55</f>
        <v>0</v>
      </c>
    </row>
    <row r="56" spans="1:6" s="31" customFormat="1">
      <c r="A56" s="226"/>
      <c r="B56" s="146" t="s">
        <v>120</v>
      </c>
      <c r="C56" s="33" t="s">
        <v>35</v>
      </c>
      <c r="D56" s="26">
        <v>102</v>
      </c>
      <c r="E56" s="188"/>
      <c r="F56" s="163">
        <f t="shared" si="1"/>
        <v>0</v>
      </c>
    </row>
    <row r="57" spans="1:6" s="125" customFormat="1">
      <c r="A57" s="226"/>
      <c r="B57" s="102" t="s">
        <v>165</v>
      </c>
      <c r="C57" s="33" t="s">
        <v>35</v>
      </c>
      <c r="D57" s="26">
        <v>10</v>
      </c>
      <c r="E57" s="188"/>
      <c r="F57" s="163">
        <f t="shared" si="1"/>
        <v>0</v>
      </c>
    </row>
    <row r="58" spans="1:6" s="125" customFormat="1">
      <c r="A58" s="226"/>
      <c r="B58" s="146" t="s">
        <v>166</v>
      </c>
      <c r="C58" s="33" t="s">
        <v>35</v>
      </c>
      <c r="D58" s="26">
        <v>10</v>
      </c>
      <c r="E58" s="188"/>
      <c r="F58" s="163">
        <f t="shared" si="1"/>
        <v>0</v>
      </c>
    </row>
    <row r="59" spans="1:6" s="122" customFormat="1">
      <c r="A59" s="226"/>
      <c r="B59" s="102" t="s">
        <v>126</v>
      </c>
      <c r="C59" s="33" t="s">
        <v>35</v>
      </c>
      <c r="D59" s="26">
        <v>3</v>
      </c>
      <c r="E59" s="188"/>
      <c r="F59" s="163">
        <f t="shared" si="1"/>
        <v>0</v>
      </c>
    </row>
    <row r="60" spans="1:6" s="122" customFormat="1">
      <c r="A60" s="226"/>
      <c r="B60" s="102" t="s">
        <v>127</v>
      </c>
      <c r="C60" s="33" t="s">
        <v>35</v>
      </c>
      <c r="D60" s="26">
        <v>9</v>
      </c>
      <c r="E60" s="188"/>
      <c r="F60" s="163">
        <f t="shared" si="1"/>
        <v>0</v>
      </c>
    </row>
    <row r="61" spans="1:6" s="4" customFormat="1">
      <c r="A61" s="95" t="s">
        <v>111</v>
      </c>
      <c r="B61" s="216" t="s">
        <v>112</v>
      </c>
      <c r="C61" s="217"/>
      <c r="D61" s="217"/>
      <c r="E61" s="217"/>
      <c r="F61" s="218"/>
    </row>
    <row r="62" spans="1:6" s="31" customFormat="1" ht="51">
      <c r="A62" s="82"/>
      <c r="B62" s="7" t="s">
        <v>113</v>
      </c>
      <c r="C62" s="32"/>
      <c r="D62" s="5"/>
      <c r="E62" s="167"/>
      <c r="F62" s="165"/>
    </row>
    <row r="63" spans="1:6" s="31" customFormat="1">
      <c r="A63" s="82"/>
      <c r="B63" s="7" t="s">
        <v>114</v>
      </c>
      <c r="C63" s="32"/>
      <c r="D63" s="5"/>
      <c r="E63" s="167"/>
      <c r="F63" s="165"/>
    </row>
    <row r="64" spans="1:6" s="31" customFormat="1" ht="204">
      <c r="A64" s="82"/>
      <c r="B64" s="7" t="s">
        <v>197</v>
      </c>
      <c r="C64" s="32"/>
      <c r="D64" s="5"/>
      <c r="E64" s="167"/>
      <c r="F64" s="165"/>
    </row>
    <row r="65" spans="1:6" ht="216.75">
      <c r="A65" s="82"/>
      <c r="B65" s="7" t="s">
        <v>139</v>
      </c>
      <c r="C65" s="32"/>
      <c r="D65" s="5"/>
      <c r="E65" s="167"/>
      <c r="F65" s="164"/>
    </row>
    <row r="66" spans="1:6" s="3" customFormat="1" ht="25.5">
      <c r="A66" s="124"/>
      <c r="B66" s="7" t="s">
        <v>51</v>
      </c>
      <c r="C66" s="32"/>
      <c r="D66" s="5"/>
      <c r="E66" s="189"/>
      <c r="F66" s="166"/>
    </row>
    <row r="67" spans="1:6" s="4" customFormat="1">
      <c r="A67" s="226"/>
      <c r="B67" s="146" t="s">
        <v>115</v>
      </c>
      <c r="C67" s="9" t="s">
        <v>35</v>
      </c>
      <c r="D67" s="37">
        <v>46</v>
      </c>
      <c r="E67" s="168"/>
      <c r="F67" s="168">
        <f t="shared" ref="F67:F70" si="2">E67*D67</f>
        <v>0</v>
      </c>
    </row>
    <row r="68" spans="1:6" s="31" customFormat="1">
      <c r="A68" s="226"/>
      <c r="B68" s="146" t="s">
        <v>116</v>
      </c>
      <c r="C68" s="9" t="s">
        <v>35</v>
      </c>
      <c r="D68" s="37">
        <v>45</v>
      </c>
      <c r="E68" s="168"/>
      <c r="F68" s="168">
        <f t="shared" si="2"/>
        <v>0</v>
      </c>
    </row>
    <row r="69" spans="1:6" s="30" customFormat="1">
      <c r="A69" s="226"/>
      <c r="B69" s="146" t="s">
        <v>117</v>
      </c>
      <c r="C69" s="9" t="s">
        <v>35</v>
      </c>
      <c r="D69" s="37">
        <v>3</v>
      </c>
      <c r="E69" s="168"/>
      <c r="F69" s="168">
        <f t="shared" si="2"/>
        <v>0</v>
      </c>
    </row>
    <row r="70" spans="1:6" s="30" customFormat="1">
      <c r="A70" s="226"/>
      <c r="B70" s="146" t="s">
        <v>118</v>
      </c>
      <c r="C70" s="9" t="s">
        <v>35</v>
      </c>
      <c r="D70" s="37">
        <v>8</v>
      </c>
      <c r="E70" s="168"/>
      <c r="F70" s="168">
        <f t="shared" si="2"/>
        <v>0</v>
      </c>
    </row>
    <row r="71" spans="1:6" s="30" customFormat="1">
      <c r="A71" s="95" t="s">
        <v>128</v>
      </c>
      <c r="B71" s="213" t="s">
        <v>62</v>
      </c>
      <c r="C71" s="214"/>
      <c r="D71" s="214"/>
      <c r="E71" s="214"/>
      <c r="F71" s="215"/>
    </row>
    <row r="72" spans="1:6" s="30" customFormat="1" ht="165.75">
      <c r="A72" s="82"/>
      <c r="B72" s="6" t="s">
        <v>90</v>
      </c>
      <c r="C72" s="32"/>
      <c r="D72" s="5"/>
      <c r="E72" s="167"/>
      <c r="F72" s="164"/>
    </row>
    <row r="73" spans="1:6" s="30" customFormat="1" ht="127.5">
      <c r="A73" s="82"/>
      <c r="B73" s="6" t="s">
        <v>141</v>
      </c>
      <c r="C73" s="32"/>
      <c r="D73" s="5"/>
      <c r="E73" s="167"/>
      <c r="F73" s="164"/>
    </row>
    <row r="74" spans="1:6" s="30" customFormat="1">
      <c r="A74" s="82"/>
      <c r="B74" s="6" t="s">
        <v>63</v>
      </c>
      <c r="C74" s="32"/>
      <c r="D74" s="5"/>
      <c r="E74" s="167"/>
      <c r="F74" s="162"/>
    </row>
    <row r="75" spans="1:6" s="30" customFormat="1" ht="25.5">
      <c r="A75" s="82"/>
      <c r="B75" s="6" t="s">
        <v>140</v>
      </c>
      <c r="C75" s="32"/>
      <c r="D75" s="5"/>
      <c r="E75" s="167"/>
      <c r="F75" s="164"/>
    </row>
    <row r="76" spans="1:6" s="31" customFormat="1" ht="140.25">
      <c r="A76" s="84"/>
      <c r="B76" s="6" t="s">
        <v>131</v>
      </c>
      <c r="C76" s="69"/>
      <c r="D76" s="5"/>
      <c r="E76" s="167"/>
      <c r="F76" s="164"/>
    </row>
    <row r="77" spans="1:6" s="24" customFormat="1" ht="89.25">
      <c r="A77" s="85"/>
      <c r="B77" s="23" t="s">
        <v>91</v>
      </c>
      <c r="C77" s="70"/>
      <c r="D77" s="47"/>
      <c r="E77" s="188"/>
      <c r="F77" s="170"/>
    </row>
    <row r="78" spans="1:6" s="3" customFormat="1" ht="114.75">
      <c r="A78" s="83"/>
      <c r="B78" s="71" t="s">
        <v>121</v>
      </c>
      <c r="C78" s="10"/>
      <c r="D78" s="14"/>
      <c r="E78" s="168"/>
      <c r="F78" s="171"/>
    </row>
    <row r="79" spans="1:6" s="3" customFormat="1">
      <c r="A79" s="223"/>
      <c r="B79" s="101" t="s">
        <v>122</v>
      </c>
      <c r="C79" s="9" t="s">
        <v>35</v>
      </c>
      <c r="D79" s="47">
        <v>15</v>
      </c>
      <c r="E79" s="188"/>
      <c r="F79" s="163">
        <f t="shared" ref="F79:F82" si="3">E79*D79</f>
        <v>0</v>
      </c>
    </row>
    <row r="80" spans="1:6" s="3" customFormat="1">
      <c r="A80" s="223"/>
      <c r="B80" s="101" t="s">
        <v>123</v>
      </c>
      <c r="C80" s="9" t="s">
        <v>35</v>
      </c>
      <c r="D80" s="47">
        <v>15</v>
      </c>
      <c r="E80" s="188"/>
      <c r="F80" s="163">
        <f t="shared" si="3"/>
        <v>0</v>
      </c>
    </row>
    <row r="81" spans="1:6" s="3" customFormat="1">
      <c r="A81" s="223"/>
      <c r="B81" s="100" t="s">
        <v>124</v>
      </c>
      <c r="C81" s="9" t="s">
        <v>35</v>
      </c>
      <c r="D81" s="14">
        <v>18</v>
      </c>
      <c r="E81" s="168"/>
      <c r="F81" s="163">
        <f t="shared" si="3"/>
        <v>0</v>
      </c>
    </row>
    <row r="82" spans="1:6" s="24" customFormat="1">
      <c r="A82" s="223"/>
      <c r="B82" s="101" t="s">
        <v>125</v>
      </c>
      <c r="C82" s="9" t="s">
        <v>35</v>
      </c>
      <c r="D82" s="47">
        <v>18</v>
      </c>
      <c r="E82" s="168"/>
      <c r="F82" s="163">
        <f t="shared" si="3"/>
        <v>0</v>
      </c>
    </row>
    <row r="83" spans="1:6" s="24" customFormat="1">
      <c r="A83" s="95" t="s">
        <v>129</v>
      </c>
      <c r="B83" s="213" t="s">
        <v>130</v>
      </c>
      <c r="C83" s="214"/>
      <c r="D83" s="214"/>
      <c r="E83" s="214"/>
      <c r="F83" s="215"/>
    </row>
    <row r="84" spans="1:6" s="3" customFormat="1" ht="102">
      <c r="A84" s="82"/>
      <c r="B84" s="6" t="s">
        <v>132</v>
      </c>
      <c r="C84" s="32"/>
      <c r="D84" s="5"/>
      <c r="E84" s="167"/>
      <c r="F84" s="164"/>
    </row>
    <row r="85" spans="1:6" s="3" customFormat="1" ht="140.25">
      <c r="A85" s="82"/>
      <c r="B85" s="6" t="s">
        <v>142</v>
      </c>
      <c r="C85" s="32"/>
      <c r="D85" s="5"/>
      <c r="E85" s="167"/>
      <c r="F85" s="164"/>
    </row>
    <row r="86" spans="1:6" s="3" customFormat="1">
      <c r="A86" s="124"/>
      <c r="B86" s="6" t="s">
        <v>63</v>
      </c>
      <c r="C86" s="32"/>
      <c r="D86" s="5"/>
      <c r="E86" s="167"/>
      <c r="F86" s="189"/>
    </row>
    <row r="87" spans="1:6" s="3" customFormat="1" ht="114.75">
      <c r="A87" s="82"/>
      <c r="B87" s="23" t="s">
        <v>121</v>
      </c>
      <c r="C87" s="44"/>
      <c r="D87" s="47"/>
      <c r="E87" s="188"/>
      <c r="F87" s="170"/>
    </row>
    <row r="88" spans="1:6" s="3" customFormat="1">
      <c r="A88" s="223"/>
      <c r="B88" s="100" t="s">
        <v>133</v>
      </c>
      <c r="C88" s="9" t="s">
        <v>35</v>
      </c>
      <c r="D88" s="14">
        <v>25</v>
      </c>
      <c r="E88" s="168"/>
      <c r="F88" s="163">
        <f t="shared" ref="F88:F89" si="4">E88*D88</f>
        <v>0</v>
      </c>
    </row>
    <row r="89" spans="1:6" s="15" customFormat="1">
      <c r="A89" s="223"/>
      <c r="B89" s="101" t="s">
        <v>134</v>
      </c>
      <c r="C89" s="9" t="s">
        <v>35</v>
      </c>
      <c r="D89" s="47">
        <v>21</v>
      </c>
      <c r="E89" s="168"/>
      <c r="F89" s="163">
        <f t="shared" si="4"/>
        <v>0</v>
      </c>
    </row>
    <row r="90" spans="1:6" s="15" customFormat="1">
      <c r="A90" s="95" t="s">
        <v>135</v>
      </c>
      <c r="B90" s="213" t="s">
        <v>136</v>
      </c>
      <c r="C90" s="214"/>
      <c r="D90" s="214"/>
      <c r="E90" s="214"/>
      <c r="F90" s="215"/>
    </row>
    <row r="91" spans="1:6" s="15" customFormat="1">
      <c r="A91" s="82"/>
      <c r="B91" s="6" t="s">
        <v>64</v>
      </c>
      <c r="C91" s="32"/>
      <c r="D91" s="5"/>
      <c r="E91" s="167"/>
      <c r="F91" s="164"/>
    </row>
    <row r="92" spans="1:6" s="15" customFormat="1" ht="102">
      <c r="A92" s="82"/>
      <c r="B92" s="6" t="s">
        <v>185</v>
      </c>
      <c r="C92" s="32"/>
      <c r="D92" s="5"/>
      <c r="E92" s="167"/>
      <c r="F92" s="164"/>
    </row>
    <row r="93" spans="1:6" s="15" customFormat="1" ht="89.25">
      <c r="A93" s="82"/>
      <c r="B93" s="6" t="s">
        <v>143</v>
      </c>
      <c r="C93" s="32"/>
      <c r="D93" s="5"/>
      <c r="E93" s="167"/>
      <c r="F93" s="164"/>
    </row>
    <row r="94" spans="1:6" s="15" customFormat="1">
      <c r="A94" s="82"/>
      <c r="B94" s="6" t="s">
        <v>63</v>
      </c>
      <c r="C94" s="32"/>
      <c r="D94" s="5"/>
      <c r="E94" s="167"/>
      <c r="F94" s="162"/>
    </row>
    <row r="95" spans="1:6" s="15" customFormat="1" ht="25.5">
      <c r="A95" s="82"/>
      <c r="B95" s="6" t="s">
        <v>137</v>
      </c>
      <c r="C95" s="32"/>
      <c r="D95" s="5"/>
      <c r="E95" s="167"/>
      <c r="F95" s="164"/>
    </row>
    <row r="96" spans="1:6" s="15" customFormat="1" ht="153">
      <c r="A96" s="84"/>
      <c r="B96" s="6" t="s">
        <v>138</v>
      </c>
      <c r="C96" s="69"/>
      <c r="D96" s="5"/>
      <c r="E96" s="167"/>
      <c r="F96" s="164"/>
    </row>
    <row r="97" spans="1:6" s="15" customFormat="1" ht="51">
      <c r="A97" s="124"/>
      <c r="B97" s="6" t="s">
        <v>186</v>
      </c>
      <c r="C97" s="32"/>
      <c r="D97" s="5"/>
      <c r="E97" s="167"/>
      <c r="F97" s="166"/>
    </row>
    <row r="98" spans="1:6" s="15" customFormat="1" ht="128.25" thickBot="1">
      <c r="A98" s="228"/>
      <c r="B98" s="229" t="s">
        <v>144</v>
      </c>
      <c r="C98" s="230"/>
      <c r="D98" s="231"/>
      <c r="E98" s="232"/>
      <c r="F98" s="233"/>
    </row>
    <row r="99" spans="1:6" s="15" customFormat="1">
      <c r="A99" s="227"/>
      <c r="B99" s="100" t="s">
        <v>145</v>
      </c>
      <c r="C99" s="33" t="s">
        <v>35</v>
      </c>
      <c r="D99" s="47">
        <v>25</v>
      </c>
      <c r="E99" s="188"/>
      <c r="F99" s="163">
        <f t="shared" ref="F99:F100" si="5">E99*D99</f>
        <v>0</v>
      </c>
    </row>
    <row r="100" spans="1:6" s="15" customFormat="1">
      <c r="A100" s="223"/>
      <c r="B100" s="101" t="s">
        <v>146</v>
      </c>
      <c r="C100" s="9" t="s">
        <v>35</v>
      </c>
      <c r="D100" s="47">
        <v>21</v>
      </c>
      <c r="E100" s="188"/>
      <c r="F100" s="163">
        <f t="shared" si="5"/>
        <v>0</v>
      </c>
    </row>
    <row r="101" spans="1:6" s="15" customFormat="1">
      <c r="A101" s="95" t="s">
        <v>191</v>
      </c>
      <c r="B101" s="213" t="s">
        <v>184</v>
      </c>
      <c r="C101" s="214"/>
      <c r="D101" s="214"/>
      <c r="E101" s="214"/>
      <c r="F101" s="215"/>
    </row>
    <row r="102" spans="1:6" s="15" customFormat="1" ht="114.75">
      <c r="A102" s="82"/>
      <c r="B102" s="6" t="s">
        <v>190</v>
      </c>
      <c r="C102" s="32"/>
      <c r="D102" s="5"/>
      <c r="E102" s="167"/>
      <c r="F102" s="164"/>
    </row>
    <row r="103" spans="1:6" s="15" customFormat="1" ht="89.25">
      <c r="A103" s="82"/>
      <c r="B103" s="6" t="s">
        <v>143</v>
      </c>
      <c r="C103" s="32"/>
      <c r="D103" s="5"/>
      <c r="E103" s="167"/>
      <c r="F103" s="164"/>
    </row>
    <row r="104" spans="1:6" s="15" customFormat="1" ht="25.5">
      <c r="A104" s="82"/>
      <c r="B104" s="6" t="s">
        <v>188</v>
      </c>
      <c r="C104" s="32"/>
      <c r="D104" s="5"/>
      <c r="E104" s="167"/>
      <c r="F104" s="164"/>
    </row>
    <row r="105" spans="1:6" s="15" customFormat="1" ht="51">
      <c r="A105" s="84"/>
      <c r="B105" s="6" t="s">
        <v>187</v>
      </c>
      <c r="C105" s="69"/>
      <c r="D105" s="5"/>
      <c r="E105" s="167"/>
      <c r="F105" s="164"/>
    </row>
    <row r="106" spans="1:6" s="15" customFormat="1" ht="76.5">
      <c r="A106" s="83"/>
      <c r="B106" s="71" t="s">
        <v>189</v>
      </c>
      <c r="C106" s="10"/>
      <c r="D106" s="14"/>
      <c r="E106" s="168"/>
      <c r="F106" s="171"/>
    </row>
    <row r="107" spans="1:6" s="15" customFormat="1">
      <c r="A107" s="223"/>
      <c r="B107" s="101" t="s">
        <v>192</v>
      </c>
      <c r="C107" s="9" t="s">
        <v>35</v>
      </c>
      <c r="D107" s="47">
        <v>48</v>
      </c>
      <c r="E107" s="188"/>
      <c r="F107" s="163">
        <f t="shared" ref="F107:F108" si="6">E107*D107</f>
        <v>0</v>
      </c>
    </row>
    <row r="108" spans="1:6" s="3" customFormat="1">
      <c r="A108" s="223"/>
      <c r="B108" s="101" t="s">
        <v>193</v>
      </c>
      <c r="C108" s="9" t="s">
        <v>35</v>
      </c>
      <c r="D108" s="47">
        <v>48</v>
      </c>
      <c r="E108" s="188"/>
      <c r="F108" s="163">
        <f t="shared" si="6"/>
        <v>0</v>
      </c>
    </row>
    <row r="109" spans="1:6" s="3" customFormat="1">
      <c r="A109" s="95" t="s">
        <v>194</v>
      </c>
      <c r="B109" s="213" t="s">
        <v>184</v>
      </c>
      <c r="C109" s="214"/>
      <c r="D109" s="214"/>
      <c r="E109" s="214"/>
      <c r="F109" s="215"/>
    </row>
    <row r="110" spans="1:6" s="3" customFormat="1" ht="114.75">
      <c r="A110" s="82"/>
      <c r="B110" s="6" t="s">
        <v>195</v>
      </c>
      <c r="C110" s="32"/>
      <c r="D110" s="5"/>
      <c r="E110" s="167"/>
      <c r="F110" s="164"/>
    </row>
    <row r="111" spans="1:6" s="15" customFormat="1" ht="89.25">
      <c r="A111" s="82"/>
      <c r="B111" s="6" t="s">
        <v>143</v>
      </c>
      <c r="C111" s="32"/>
      <c r="D111" s="5"/>
      <c r="E111" s="167"/>
      <c r="F111" s="164"/>
    </row>
    <row r="112" spans="1:6" s="13" customFormat="1" ht="25.5">
      <c r="A112" s="82"/>
      <c r="B112" s="6" t="s">
        <v>188</v>
      </c>
      <c r="C112" s="32"/>
      <c r="D112" s="5"/>
      <c r="E112" s="167"/>
      <c r="F112" s="164"/>
    </row>
    <row r="113" spans="1:6" s="13" customFormat="1" ht="51">
      <c r="A113" s="84"/>
      <c r="B113" s="6" t="s">
        <v>187</v>
      </c>
      <c r="C113" s="69"/>
      <c r="D113" s="5"/>
      <c r="E113" s="167"/>
      <c r="F113" s="164"/>
    </row>
    <row r="114" spans="1:6" s="123" customFormat="1" ht="63.75">
      <c r="A114" s="83"/>
      <c r="B114" s="71" t="s">
        <v>196</v>
      </c>
      <c r="C114" s="10"/>
      <c r="D114" s="14"/>
      <c r="E114" s="168"/>
      <c r="F114" s="171"/>
    </row>
    <row r="115" spans="1:6" s="123" customFormat="1">
      <c r="A115" s="223"/>
      <c r="B115" s="101" t="s">
        <v>198</v>
      </c>
      <c r="C115" s="9" t="s">
        <v>35</v>
      </c>
      <c r="D115" s="47">
        <v>79</v>
      </c>
      <c r="E115" s="188"/>
      <c r="F115" s="163">
        <f t="shared" ref="F115:F116" si="7">E115*D115</f>
        <v>0</v>
      </c>
    </row>
    <row r="116" spans="1:6" s="125" customFormat="1">
      <c r="A116" s="223"/>
      <c r="B116" s="101" t="s">
        <v>199</v>
      </c>
      <c r="C116" s="9" t="s">
        <v>35</v>
      </c>
      <c r="D116" s="47">
        <v>79</v>
      </c>
      <c r="E116" s="188"/>
      <c r="F116" s="163">
        <f t="shared" si="7"/>
        <v>0</v>
      </c>
    </row>
    <row r="117" spans="1:6" s="13" customFormat="1">
      <c r="A117" s="96" t="s">
        <v>45</v>
      </c>
      <c r="B117" s="148" t="s">
        <v>77</v>
      </c>
      <c r="C117" s="149"/>
      <c r="D117" s="149"/>
      <c r="E117" s="149"/>
      <c r="F117" s="150"/>
    </row>
    <row r="118" spans="1:6" s="13" customFormat="1" ht="89.25">
      <c r="A118" s="63"/>
      <c r="B118" s="52" t="s">
        <v>88</v>
      </c>
      <c r="C118" s="75"/>
      <c r="D118" s="68"/>
      <c r="E118" s="190"/>
      <c r="F118" s="172"/>
    </row>
    <row r="119" spans="1:6" ht="76.5">
      <c r="A119" s="63"/>
      <c r="B119" s="52" t="s">
        <v>89</v>
      </c>
      <c r="C119" s="75"/>
      <c r="D119" s="68"/>
      <c r="E119" s="190"/>
      <c r="F119" s="173"/>
    </row>
    <row r="120" spans="1:6" ht="140.25">
      <c r="A120" s="87"/>
      <c r="B120" s="53" t="s">
        <v>87</v>
      </c>
      <c r="C120" s="19"/>
      <c r="D120" s="54"/>
      <c r="E120" s="191"/>
      <c r="F120" s="174"/>
    </row>
    <row r="121" spans="1:6">
      <c r="A121" s="88"/>
      <c r="B121" s="103" t="s">
        <v>66</v>
      </c>
      <c r="C121" s="239"/>
      <c r="D121" s="239"/>
      <c r="E121" s="239"/>
      <c r="F121" s="240"/>
    </row>
    <row r="122" spans="1:6">
      <c r="A122" s="89"/>
      <c r="B122" s="53" t="s">
        <v>57</v>
      </c>
      <c r="C122" s="241"/>
      <c r="D122" s="241"/>
      <c r="E122" s="241"/>
      <c r="F122" s="242"/>
    </row>
    <row r="123" spans="1:6" s="123" customFormat="1">
      <c r="A123" s="234"/>
      <c r="B123" s="105" t="s">
        <v>147</v>
      </c>
      <c r="C123" s="19" t="s">
        <v>35</v>
      </c>
      <c r="D123" s="22">
        <v>23</v>
      </c>
      <c r="E123" s="192"/>
      <c r="F123" s="163">
        <f t="shared" ref="F123:F130" si="8">E123*D123</f>
        <v>0</v>
      </c>
    </row>
    <row r="124" spans="1:6">
      <c r="A124" s="234"/>
      <c r="B124" s="105" t="s">
        <v>148</v>
      </c>
      <c r="C124" s="19" t="s">
        <v>35</v>
      </c>
      <c r="D124" s="22">
        <v>22</v>
      </c>
      <c r="E124" s="191"/>
      <c r="F124" s="163">
        <f t="shared" si="8"/>
        <v>0</v>
      </c>
    </row>
    <row r="125" spans="1:6">
      <c r="A125" s="234"/>
      <c r="B125" s="105" t="s">
        <v>154</v>
      </c>
      <c r="C125" s="19" t="s">
        <v>35</v>
      </c>
      <c r="D125" s="22">
        <v>7</v>
      </c>
      <c r="E125" s="192"/>
      <c r="F125" s="163">
        <f t="shared" si="8"/>
        <v>0</v>
      </c>
    </row>
    <row r="126" spans="1:6">
      <c r="A126" s="234"/>
      <c r="B126" s="105" t="s">
        <v>151</v>
      </c>
      <c r="C126" s="19" t="s">
        <v>35</v>
      </c>
      <c r="D126" s="22">
        <v>46</v>
      </c>
      <c r="E126" s="191"/>
      <c r="F126" s="163">
        <f t="shared" si="8"/>
        <v>0</v>
      </c>
    </row>
    <row r="127" spans="1:6">
      <c r="A127" s="234"/>
      <c r="B127" s="105" t="s">
        <v>149</v>
      </c>
      <c r="C127" s="19" t="s">
        <v>35</v>
      </c>
      <c r="D127" s="22">
        <v>10</v>
      </c>
      <c r="E127" s="191"/>
      <c r="F127" s="163">
        <f t="shared" si="8"/>
        <v>0</v>
      </c>
    </row>
    <row r="128" spans="1:6">
      <c r="A128" s="234"/>
      <c r="B128" s="105" t="s">
        <v>155</v>
      </c>
      <c r="C128" s="19" t="s">
        <v>35</v>
      </c>
      <c r="D128" s="22">
        <v>4</v>
      </c>
      <c r="E128" s="191"/>
      <c r="F128" s="163">
        <f t="shared" si="8"/>
        <v>0</v>
      </c>
    </row>
    <row r="129" spans="1:6">
      <c r="A129" s="234"/>
      <c r="B129" s="126" t="s">
        <v>150</v>
      </c>
      <c r="C129" s="35" t="s">
        <v>35</v>
      </c>
      <c r="D129" s="41">
        <v>10</v>
      </c>
      <c r="E129" s="193"/>
      <c r="F129" s="163">
        <f t="shared" si="8"/>
        <v>0</v>
      </c>
    </row>
    <row r="130" spans="1:6">
      <c r="A130" s="234"/>
      <c r="B130" s="106" t="s">
        <v>153</v>
      </c>
      <c r="C130" s="35" t="s">
        <v>35</v>
      </c>
      <c r="D130" s="41">
        <v>11</v>
      </c>
      <c r="E130" s="192"/>
      <c r="F130" s="163">
        <f t="shared" si="8"/>
        <v>0</v>
      </c>
    </row>
    <row r="131" spans="1:6">
      <c r="A131" s="96" t="s">
        <v>50</v>
      </c>
      <c r="B131" s="148" t="s">
        <v>78</v>
      </c>
      <c r="C131" s="149"/>
      <c r="D131" s="149"/>
      <c r="E131" s="149"/>
      <c r="F131" s="150"/>
    </row>
    <row r="132" spans="1:6" ht="178.5">
      <c r="A132" s="57"/>
      <c r="B132" s="16" t="s">
        <v>152</v>
      </c>
      <c r="C132" s="17"/>
      <c r="D132" s="27"/>
      <c r="E132" s="193"/>
      <c r="F132" s="169"/>
    </row>
    <row r="133" spans="1:6">
      <c r="A133" s="234"/>
      <c r="B133" s="126" t="s">
        <v>222</v>
      </c>
      <c r="C133" s="35" t="s">
        <v>35</v>
      </c>
      <c r="D133" s="41">
        <v>102</v>
      </c>
      <c r="E133" s="192"/>
      <c r="F133" s="163">
        <f t="shared" ref="F133:F135" si="9">E133*D133</f>
        <v>0</v>
      </c>
    </row>
    <row r="134" spans="1:6">
      <c r="A134" s="234"/>
      <c r="B134" s="126" t="s">
        <v>223</v>
      </c>
      <c r="C134" s="35" t="s">
        <v>35</v>
      </c>
      <c r="D134" s="41">
        <v>10</v>
      </c>
      <c r="E134" s="192"/>
      <c r="F134" s="163">
        <f t="shared" si="9"/>
        <v>0</v>
      </c>
    </row>
    <row r="135" spans="1:6" s="125" customFormat="1">
      <c r="A135" s="234"/>
      <c r="B135" s="126" t="s">
        <v>224</v>
      </c>
      <c r="C135" s="35" t="s">
        <v>35</v>
      </c>
      <c r="D135" s="41">
        <v>10</v>
      </c>
      <c r="E135" s="192"/>
      <c r="F135" s="163">
        <f t="shared" si="9"/>
        <v>0</v>
      </c>
    </row>
    <row r="136" spans="1:6" s="125" customFormat="1">
      <c r="A136" s="96" t="s">
        <v>44</v>
      </c>
      <c r="B136" s="148" t="s">
        <v>79</v>
      </c>
      <c r="C136" s="149"/>
      <c r="D136" s="149"/>
      <c r="E136" s="149"/>
      <c r="F136" s="150"/>
    </row>
    <row r="137" spans="1:6" s="125" customFormat="1" ht="25.5">
      <c r="A137" s="57"/>
      <c r="B137" s="51" t="s">
        <v>51</v>
      </c>
      <c r="C137" s="17"/>
      <c r="D137" s="27"/>
      <c r="E137" s="193"/>
      <c r="F137" s="176"/>
    </row>
    <row r="138" spans="1:6">
      <c r="A138" s="57"/>
      <c r="B138" s="18" t="s">
        <v>80</v>
      </c>
      <c r="C138" s="17"/>
      <c r="D138" s="27"/>
      <c r="E138" s="193"/>
      <c r="F138" s="176"/>
    </row>
    <row r="139" spans="1:6">
      <c r="A139" s="57"/>
      <c r="B139" s="34" t="s">
        <v>67</v>
      </c>
      <c r="C139" s="17"/>
      <c r="D139" s="27"/>
      <c r="E139" s="193"/>
      <c r="F139" s="175"/>
    </row>
    <row r="140" spans="1:6" ht="76.5">
      <c r="A140" s="86"/>
      <c r="B140" s="18" t="s">
        <v>156</v>
      </c>
      <c r="C140" s="19"/>
      <c r="D140" s="22"/>
      <c r="E140" s="191"/>
      <c r="F140" s="174"/>
    </row>
    <row r="141" spans="1:6">
      <c r="A141" s="234"/>
      <c r="B141" s="77" t="s">
        <v>158</v>
      </c>
      <c r="C141" s="19" t="s">
        <v>35</v>
      </c>
      <c r="D141" s="22">
        <v>102</v>
      </c>
      <c r="E141" s="192"/>
      <c r="F141" s="163">
        <f t="shared" ref="F141:F142" si="10">E141*D141</f>
        <v>0</v>
      </c>
    </row>
    <row r="142" spans="1:6">
      <c r="A142" s="234"/>
      <c r="B142" s="77" t="s">
        <v>162</v>
      </c>
      <c r="C142" s="19" t="s">
        <v>35</v>
      </c>
      <c r="D142" s="22">
        <v>10</v>
      </c>
      <c r="E142" s="192"/>
      <c r="F142" s="163">
        <f t="shared" si="10"/>
        <v>0</v>
      </c>
    </row>
    <row r="143" spans="1:6">
      <c r="A143" s="57"/>
      <c r="B143" s="34" t="s">
        <v>157</v>
      </c>
      <c r="C143" s="17"/>
      <c r="D143" s="27"/>
      <c r="E143" s="193"/>
      <c r="F143" s="175"/>
    </row>
    <row r="144" spans="1:6" ht="89.25">
      <c r="A144" s="86"/>
      <c r="B144" s="18" t="s">
        <v>168</v>
      </c>
      <c r="C144" s="19"/>
      <c r="D144" s="22"/>
      <c r="E144" s="191"/>
      <c r="F144" s="174"/>
    </row>
    <row r="145" spans="1:6">
      <c r="A145" s="57"/>
      <c r="B145" s="77" t="s">
        <v>167</v>
      </c>
      <c r="C145" s="19" t="s">
        <v>35</v>
      </c>
      <c r="D145" s="22">
        <v>112</v>
      </c>
      <c r="E145" s="193"/>
      <c r="F145" s="163">
        <f>E145*D145</f>
        <v>0</v>
      </c>
    </row>
    <row r="146" spans="1:6">
      <c r="A146" s="96" t="s">
        <v>53</v>
      </c>
      <c r="B146" s="148" t="s">
        <v>169</v>
      </c>
      <c r="C146" s="149"/>
      <c r="D146" s="149"/>
      <c r="E146" s="149"/>
      <c r="F146" s="150"/>
    </row>
    <row r="147" spans="1:6" ht="204">
      <c r="A147" s="63"/>
      <c r="B147" s="52" t="s">
        <v>174</v>
      </c>
      <c r="C147" s="75"/>
      <c r="D147" s="75"/>
      <c r="E147" s="194"/>
      <c r="F147" s="173"/>
    </row>
    <row r="148" spans="1:6" ht="114.75">
      <c r="A148" s="57"/>
      <c r="B148" s="52" t="s">
        <v>173</v>
      </c>
      <c r="C148" s="17"/>
      <c r="D148" s="27"/>
      <c r="E148" s="195"/>
      <c r="F148" s="176"/>
    </row>
    <row r="149" spans="1:6" ht="127.5">
      <c r="A149" s="57"/>
      <c r="B149" s="52" t="s">
        <v>172</v>
      </c>
      <c r="C149" s="17"/>
      <c r="D149" s="27"/>
      <c r="E149" s="195"/>
      <c r="F149" s="176"/>
    </row>
    <row r="150" spans="1:6">
      <c r="A150" s="57"/>
      <c r="B150" s="42" t="s">
        <v>170</v>
      </c>
      <c r="C150" s="19"/>
      <c r="D150" s="22"/>
      <c r="E150" s="196"/>
      <c r="F150" s="174"/>
    </row>
    <row r="151" spans="1:6">
      <c r="A151" s="234"/>
      <c r="B151" s="40" t="s">
        <v>176</v>
      </c>
      <c r="C151" s="19" t="s">
        <v>35</v>
      </c>
      <c r="D151" s="27">
        <v>20</v>
      </c>
      <c r="E151" s="193"/>
      <c r="F151" s="163">
        <f t="shared" ref="F151:F156" si="11">E151*D151</f>
        <v>0</v>
      </c>
    </row>
    <row r="152" spans="1:6">
      <c r="A152" s="234"/>
      <c r="B152" s="40" t="s">
        <v>180</v>
      </c>
      <c r="C152" s="35" t="s">
        <v>35</v>
      </c>
      <c r="D152" s="41">
        <v>20</v>
      </c>
      <c r="E152" s="192"/>
      <c r="F152" s="163">
        <f t="shared" si="11"/>
        <v>0</v>
      </c>
    </row>
    <row r="153" spans="1:6">
      <c r="A153" s="234"/>
      <c r="B153" s="40" t="s">
        <v>181</v>
      </c>
      <c r="C153" s="35" t="s">
        <v>35</v>
      </c>
      <c r="D153" s="41">
        <v>40</v>
      </c>
      <c r="E153" s="192"/>
      <c r="F153" s="163">
        <f t="shared" si="11"/>
        <v>0</v>
      </c>
    </row>
    <row r="154" spans="1:6">
      <c r="A154" s="234"/>
      <c r="B154" s="40" t="s">
        <v>183</v>
      </c>
      <c r="C154" s="19" t="s">
        <v>35</v>
      </c>
      <c r="D154" s="27">
        <v>52</v>
      </c>
      <c r="E154" s="193"/>
      <c r="F154" s="163">
        <f t="shared" si="11"/>
        <v>0</v>
      </c>
    </row>
    <row r="155" spans="1:6">
      <c r="A155" s="234"/>
      <c r="B155" s="40" t="s">
        <v>179</v>
      </c>
      <c r="C155" s="35" t="s">
        <v>35</v>
      </c>
      <c r="D155" s="41">
        <v>50</v>
      </c>
      <c r="E155" s="192"/>
      <c r="F155" s="163">
        <f t="shared" si="11"/>
        <v>0</v>
      </c>
    </row>
    <row r="156" spans="1:6">
      <c r="A156" s="234"/>
      <c r="B156" s="40" t="s">
        <v>182</v>
      </c>
      <c r="C156" s="35" t="s">
        <v>35</v>
      </c>
      <c r="D156" s="41">
        <v>42</v>
      </c>
      <c r="E156" s="192"/>
      <c r="F156" s="163">
        <f t="shared" si="11"/>
        <v>0</v>
      </c>
    </row>
    <row r="157" spans="1:6">
      <c r="A157" s="234"/>
      <c r="B157" s="42" t="s">
        <v>171</v>
      </c>
      <c r="C157" s="120"/>
      <c r="D157" s="120"/>
      <c r="E157" s="196"/>
      <c r="F157" s="178"/>
    </row>
    <row r="158" spans="1:6">
      <c r="A158" s="234"/>
      <c r="B158" s="40" t="s">
        <v>175</v>
      </c>
      <c r="C158" s="35" t="s">
        <v>35</v>
      </c>
      <c r="D158" s="41">
        <v>40</v>
      </c>
      <c r="E158" s="192"/>
      <c r="F158" s="163">
        <f>E158*D158</f>
        <v>0</v>
      </c>
    </row>
    <row r="159" spans="1:6">
      <c r="A159" s="234"/>
      <c r="B159" s="43" t="s">
        <v>54</v>
      </c>
      <c r="C159" s="120"/>
      <c r="D159" s="120"/>
      <c r="E159" s="196"/>
      <c r="F159" s="179"/>
    </row>
    <row r="160" spans="1:6">
      <c r="A160" s="234"/>
      <c r="B160" s="16" t="s">
        <v>177</v>
      </c>
      <c r="C160" s="35" t="s">
        <v>35</v>
      </c>
      <c r="D160" s="22">
        <v>102</v>
      </c>
      <c r="E160" s="191"/>
      <c r="F160" s="163">
        <f t="shared" ref="F160:F161" si="12">E160*D160</f>
        <v>0</v>
      </c>
    </row>
    <row r="161" spans="1:6">
      <c r="A161" s="234"/>
      <c r="B161" s="36" t="s">
        <v>178</v>
      </c>
      <c r="C161" s="35" t="s">
        <v>35</v>
      </c>
      <c r="D161" s="41">
        <v>10</v>
      </c>
      <c r="E161" s="191"/>
      <c r="F161" s="163">
        <f t="shared" si="12"/>
        <v>0</v>
      </c>
    </row>
    <row r="162" spans="1:6" ht="15" customHeight="1">
      <c r="A162" s="96" t="s">
        <v>219</v>
      </c>
      <c r="B162" s="148" t="s">
        <v>217</v>
      </c>
      <c r="C162" s="211"/>
      <c r="D162" s="211"/>
      <c r="E162" s="211"/>
      <c r="F162" s="212"/>
    </row>
    <row r="163" spans="1:6" ht="153">
      <c r="A163" s="63"/>
      <c r="B163" s="52" t="s">
        <v>220</v>
      </c>
      <c r="C163" s="75"/>
      <c r="D163" s="75"/>
      <c r="E163" s="194"/>
      <c r="F163" s="173"/>
    </row>
    <row r="164" spans="1:6" ht="51">
      <c r="A164" s="57"/>
      <c r="B164" s="52" t="s">
        <v>218</v>
      </c>
      <c r="C164" s="17"/>
      <c r="D164" s="27"/>
      <c r="E164" s="195"/>
      <c r="F164" s="176"/>
    </row>
    <row r="165" spans="1:6">
      <c r="A165" s="234"/>
      <c r="B165" s="40" t="s">
        <v>221</v>
      </c>
      <c r="C165" s="35" t="s">
        <v>35</v>
      </c>
      <c r="D165" s="41">
        <v>10</v>
      </c>
      <c r="E165" s="192"/>
      <c r="F165" s="168">
        <f>E165*D165</f>
        <v>0</v>
      </c>
    </row>
    <row r="166" spans="1:6" ht="15" customHeight="1">
      <c r="A166" s="97" t="s">
        <v>200</v>
      </c>
      <c r="B166" s="208" t="s">
        <v>68</v>
      </c>
      <c r="C166" s="209"/>
      <c r="D166" s="209"/>
      <c r="E166" s="209"/>
      <c r="F166" s="210"/>
    </row>
    <row r="167" spans="1:6" ht="306">
      <c r="A167" s="57"/>
      <c r="B167" s="78" t="s">
        <v>201</v>
      </c>
      <c r="C167" s="76"/>
      <c r="D167" s="79"/>
      <c r="E167" s="197"/>
      <c r="F167" s="180"/>
    </row>
    <row r="168" spans="1:6" ht="153">
      <c r="A168" s="50"/>
      <c r="B168" s="80" t="s">
        <v>202</v>
      </c>
      <c r="C168" s="45"/>
      <c r="D168" s="115"/>
      <c r="E168" s="167"/>
      <c r="F168" s="164"/>
    </row>
    <row r="169" spans="1:6">
      <c r="A169" s="57"/>
      <c r="B169" s="77" t="s">
        <v>203</v>
      </c>
      <c r="C169" s="104" t="s">
        <v>35</v>
      </c>
      <c r="D169" s="116">
        <v>54</v>
      </c>
      <c r="E169" s="192"/>
      <c r="F169" s="168">
        <f t="shared" ref="F169:F170" si="13">E169*D169</f>
        <v>0</v>
      </c>
    </row>
    <row r="170" spans="1:6">
      <c r="A170" s="87"/>
      <c r="B170" s="56" t="s">
        <v>204</v>
      </c>
      <c r="C170" s="35" t="s">
        <v>35</v>
      </c>
      <c r="D170" s="41">
        <v>51</v>
      </c>
      <c r="E170" s="191"/>
      <c r="F170" s="163">
        <f t="shared" si="13"/>
        <v>0</v>
      </c>
    </row>
    <row r="171" spans="1:6" ht="15" customHeight="1">
      <c r="A171" s="97" t="s">
        <v>206</v>
      </c>
      <c r="B171" s="208" t="s">
        <v>205</v>
      </c>
      <c r="C171" s="209"/>
      <c r="D171" s="209"/>
      <c r="E171" s="209"/>
      <c r="F171" s="210"/>
    </row>
    <row r="172" spans="1:6" ht="280.5">
      <c r="A172" s="57"/>
      <c r="B172" s="78" t="s">
        <v>207</v>
      </c>
      <c r="C172" s="76"/>
      <c r="D172" s="79"/>
      <c r="E172" s="197"/>
      <c r="F172" s="180"/>
    </row>
    <row r="173" spans="1:6" ht="153">
      <c r="A173" s="50"/>
      <c r="B173" s="235" t="s">
        <v>202</v>
      </c>
      <c r="C173" s="45"/>
      <c r="D173" s="115"/>
      <c r="E173" s="167"/>
      <c r="F173" s="164"/>
    </row>
    <row r="174" spans="1:6">
      <c r="A174" s="234"/>
      <c r="B174" s="56" t="s">
        <v>203</v>
      </c>
      <c r="C174" s="35" t="s">
        <v>35</v>
      </c>
      <c r="D174" s="41">
        <v>5</v>
      </c>
      <c r="E174" s="192"/>
      <c r="F174" s="168">
        <f t="shared" ref="F174:F175" si="14">E174*D174</f>
        <v>0</v>
      </c>
    </row>
    <row r="175" spans="1:6">
      <c r="A175" s="234"/>
      <c r="B175" s="56" t="s">
        <v>204</v>
      </c>
      <c r="C175" s="35" t="s">
        <v>35</v>
      </c>
      <c r="D175" s="41">
        <v>5</v>
      </c>
      <c r="E175" s="192"/>
      <c r="F175" s="168">
        <f t="shared" si="14"/>
        <v>0</v>
      </c>
    </row>
    <row r="176" spans="1:6" ht="15" customHeight="1">
      <c r="A176" s="147" t="s">
        <v>208</v>
      </c>
      <c r="B176" s="208" t="s">
        <v>209</v>
      </c>
      <c r="C176" s="209"/>
      <c r="D176" s="209"/>
      <c r="E176" s="209"/>
      <c r="F176" s="210"/>
    </row>
    <row r="177" spans="1:6" ht="229.5">
      <c r="A177" s="57"/>
      <c r="B177" s="78" t="s">
        <v>210</v>
      </c>
      <c r="C177" s="76"/>
      <c r="D177" s="79"/>
      <c r="E177" s="197"/>
      <c r="F177" s="180"/>
    </row>
    <row r="178" spans="1:6" ht="51">
      <c r="A178" s="50"/>
      <c r="B178" s="235" t="s">
        <v>211</v>
      </c>
      <c r="C178" s="45"/>
      <c r="D178" s="115"/>
      <c r="E178" s="167"/>
      <c r="F178" s="164"/>
    </row>
    <row r="179" spans="1:6">
      <c r="A179" s="234"/>
      <c r="B179" s="56" t="s">
        <v>212</v>
      </c>
      <c r="C179" s="35" t="s">
        <v>35</v>
      </c>
      <c r="D179" s="41">
        <v>4</v>
      </c>
      <c r="E179" s="192"/>
      <c r="F179" s="168">
        <f>E179*D179</f>
        <v>0</v>
      </c>
    </row>
    <row r="180" spans="1:6" ht="15" customHeight="1">
      <c r="A180" s="97" t="s">
        <v>213</v>
      </c>
      <c r="B180" s="208" t="s">
        <v>214</v>
      </c>
      <c r="C180" s="209"/>
      <c r="D180" s="209"/>
      <c r="E180" s="209"/>
      <c r="F180" s="210"/>
    </row>
    <row r="181" spans="1:6" ht="204">
      <c r="A181" s="57"/>
      <c r="B181" s="78" t="s">
        <v>215</v>
      </c>
      <c r="C181" s="76"/>
      <c r="D181" s="79"/>
      <c r="E181" s="197"/>
      <c r="F181" s="180"/>
    </row>
    <row r="182" spans="1:6" ht="51">
      <c r="A182" s="50"/>
      <c r="B182" s="235" t="s">
        <v>211</v>
      </c>
      <c r="C182" s="45"/>
      <c r="D182" s="115"/>
      <c r="E182" s="167"/>
      <c r="F182" s="164"/>
    </row>
    <row r="183" spans="1:6">
      <c r="A183" s="234"/>
      <c r="B183" s="56" t="s">
        <v>216</v>
      </c>
      <c r="C183" s="35" t="s">
        <v>35</v>
      </c>
      <c r="D183" s="41">
        <v>4</v>
      </c>
      <c r="E183" s="192"/>
      <c r="F183" s="168">
        <f>E183*D183</f>
        <v>0</v>
      </c>
    </row>
    <row r="184" spans="1:6">
      <c r="A184" s="99" t="s">
        <v>46</v>
      </c>
      <c r="B184" s="202" t="s">
        <v>37</v>
      </c>
      <c r="C184" s="203"/>
      <c r="D184" s="203"/>
      <c r="E184" s="203"/>
      <c r="F184" s="204"/>
    </row>
    <row r="185" spans="1:6" ht="76.5">
      <c r="A185" s="58"/>
      <c r="B185" s="93" t="s">
        <v>81</v>
      </c>
      <c r="C185" s="72"/>
      <c r="D185" s="73"/>
      <c r="E185" s="198"/>
      <c r="F185" s="177"/>
    </row>
    <row r="186" spans="1:6">
      <c r="A186" s="223"/>
      <c r="B186" s="236" t="s">
        <v>82</v>
      </c>
      <c r="C186" s="10" t="s">
        <v>35</v>
      </c>
      <c r="D186" s="14">
        <v>204</v>
      </c>
      <c r="E186" s="168"/>
      <c r="F186" s="168">
        <f>E186*D186</f>
        <v>0</v>
      </c>
    </row>
    <row r="187" spans="1:6">
      <c r="A187" s="98" t="s">
        <v>71</v>
      </c>
      <c r="B187" s="205" t="s">
        <v>38</v>
      </c>
      <c r="C187" s="206"/>
      <c r="D187" s="206"/>
      <c r="E187" s="206"/>
      <c r="F187" s="207"/>
    </row>
    <row r="188" spans="1:6" ht="140.25">
      <c r="A188" s="60"/>
      <c r="B188" s="74" t="s">
        <v>83</v>
      </c>
      <c r="C188" s="44" t="s">
        <v>35</v>
      </c>
      <c r="D188" s="47">
        <v>114</v>
      </c>
      <c r="E188" s="188"/>
      <c r="F188" s="163">
        <f>E188*D188</f>
        <v>0</v>
      </c>
    </row>
    <row r="189" spans="1:6">
      <c r="A189" s="98" t="s">
        <v>159</v>
      </c>
      <c r="B189" s="205" t="s">
        <v>160</v>
      </c>
      <c r="C189" s="206"/>
      <c r="D189" s="206"/>
      <c r="E189" s="206"/>
      <c r="F189" s="207"/>
    </row>
    <row r="190" spans="1:6" ht="51">
      <c r="A190" s="60"/>
      <c r="B190" s="74" t="s">
        <v>161</v>
      </c>
      <c r="C190" s="44" t="s">
        <v>35</v>
      </c>
      <c r="D190" s="47">
        <v>46</v>
      </c>
      <c r="E190" s="188"/>
      <c r="F190" s="163">
        <f>E190*D190</f>
        <v>0</v>
      </c>
    </row>
    <row r="191" spans="1:6">
      <c r="A191" s="98" t="s">
        <v>42</v>
      </c>
      <c r="B191" s="202" t="s">
        <v>84</v>
      </c>
      <c r="C191" s="203"/>
      <c r="D191" s="203"/>
      <c r="E191" s="203"/>
      <c r="F191" s="204"/>
    </row>
    <row r="192" spans="1:6" ht="38.25">
      <c r="A192" s="50"/>
      <c r="B192" s="11" t="s">
        <v>85</v>
      </c>
      <c r="C192" s="45"/>
      <c r="D192" s="46"/>
      <c r="E192" s="167"/>
      <c r="F192" s="162"/>
    </row>
    <row r="193" spans="1:6">
      <c r="A193" s="50"/>
      <c r="B193" s="11" t="s">
        <v>52</v>
      </c>
      <c r="C193" s="45"/>
      <c r="D193" s="46"/>
      <c r="E193" s="167"/>
      <c r="F193" s="162"/>
    </row>
    <row r="194" spans="1:6">
      <c r="A194" s="50"/>
      <c r="B194" s="11" t="s">
        <v>55</v>
      </c>
      <c r="C194" s="45"/>
      <c r="D194" s="46"/>
      <c r="E194" s="167"/>
      <c r="F194" s="162"/>
    </row>
    <row r="195" spans="1:6">
      <c r="A195" s="50"/>
      <c r="B195" s="11" t="s">
        <v>41</v>
      </c>
      <c r="C195" s="45"/>
      <c r="D195" s="46"/>
      <c r="E195" s="167"/>
      <c r="F195" s="162"/>
    </row>
    <row r="196" spans="1:6" ht="15.75" thickBot="1">
      <c r="A196" s="50"/>
      <c r="B196" s="61" t="s">
        <v>56</v>
      </c>
      <c r="C196" s="9" t="s">
        <v>36</v>
      </c>
      <c r="D196" s="37">
        <v>30</v>
      </c>
      <c r="E196" s="168"/>
      <c r="F196" s="168">
        <f>E196*D196</f>
        <v>0</v>
      </c>
    </row>
    <row r="197" spans="1:6" ht="15.75" thickBot="1">
      <c r="A197" s="117"/>
      <c r="B197" s="118" t="s">
        <v>226</v>
      </c>
      <c r="C197" s="237"/>
      <c r="D197" s="238"/>
      <c r="E197" s="238"/>
      <c r="F197" s="243">
        <f>SUM(F24:F196)</f>
        <v>0</v>
      </c>
    </row>
    <row r="198" spans="1:6">
      <c r="A198" s="62"/>
      <c r="B198" s="8"/>
      <c r="C198" s="8"/>
      <c r="D198" s="39"/>
      <c r="E198" s="199"/>
      <c r="F198" s="166"/>
    </row>
    <row r="199" spans="1:6">
      <c r="A199" s="62"/>
      <c r="B199" s="20"/>
      <c r="C199" s="21"/>
      <c r="D199" s="20"/>
      <c r="E199" s="200"/>
      <c r="F199" s="166"/>
    </row>
    <row r="200" spans="1:6">
      <c r="A200" s="62"/>
      <c r="B200" s="20"/>
      <c r="C200" s="21"/>
      <c r="D200" s="20"/>
      <c r="E200" s="200"/>
      <c r="F200" s="166"/>
    </row>
    <row r="201" spans="1:6">
      <c r="A201" s="62"/>
      <c r="B201" s="20"/>
      <c r="C201" s="21"/>
      <c r="D201" s="20"/>
      <c r="E201" s="200"/>
      <c r="F201" s="166"/>
    </row>
    <row r="202" spans="1:6">
      <c r="A202" s="62"/>
      <c r="B202" s="20"/>
      <c r="C202" s="21"/>
      <c r="D202" s="20"/>
      <c r="E202" s="200"/>
      <c r="F202" s="166"/>
    </row>
    <row r="203" spans="1:6">
      <c r="A203" s="62"/>
      <c r="B203" s="20"/>
      <c r="C203" s="21"/>
      <c r="D203" s="20"/>
      <c r="E203" s="200"/>
      <c r="F203" s="166"/>
    </row>
    <row r="204" spans="1:6">
      <c r="A204" s="90"/>
      <c r="B204" s="91"/>
      <c r="C204" s="29"/>
      <c r="D204" s="92"/>
      <c r="E204" s="181"/>
      <c r="F204" s="181"/>
    </row>
    <row r="205" spans="1:6">
      <c r="A205" s="90"/>
      <c r="B205" s="91"/>
      <c r="C205" s="29"/>
      <c r="D205" s="92"/>
      <c r="E205" s="181"/>
      <c r="F205" s="181"/>
    </row>
    <row r="206" spans="1:6">
      <c r="A206" s="90"/>
      <c r="B206" s="91"/>
      <c r="C206" s="29"/>
      <c r="D206" s="92"/>
      <c r="E206" s="181"/>
      <c r="F206" s="181"/>
    </row>
    <row r="207" spans="1:6">
      <c r="A207" s="90"/>
      <c r="B207" s="91"/>
      <c r="C207" s="29"/>
      <c r="D207" s="92"/>
      <c r="E207" s="181"/>
      <c r="F207" s="181"/>
    </row>
    <row r="208" spans="1:6">
      <c r="A208" s="90"/>
      <c r="B208" s="91"/>
      <c r="C208" s="29"/>
      <c r="D208" s="92"/>
      <c r="E208" s="181"/>
      <c r="F208" s="181"/>
    </row>
    <row r="209" spans="1:6">
      <c r="A209" s="90"/>
      <c r="B209" s="91"/>
      <c r="C209" s="29"/>
      <c r="D209" s="92"/>
      <c r="E209" s="181"/>
      <c r="F209" s="181"/>
    </row>
    <row r="210" spans="1:6">
      <c r="A210" s="90"/>
      <c r="B210" s="91"/>
      <c r="C210" s="29"/>
      <c r="D210" s="92"/>
      <c r="E210" s="181"/>
      <c r="F210" s="181"/>
    </row>
    <row r="211" spans="1:6">
      <c r="A211" s="90"/>
      <c r="B211" s="91"/>
      <c r="C211" s="29"/>
      <c r="D211" s="92"/>
      <c r="E211" s="181"/>
      <c r="F211" s="181"/>
    </row>
    <row r="212" spans="1:6">
      <c r="A212" s="90"/>
      <c r="B212" s="91"/>
      <c r="C212" s="29"/>
      <c r="D212" s="92"/>
      <c r="E212" s="181"/>
      <c r="F212" s="181"/>
    </row>
    <row r="213" spans="1:6">
      <c r="A213" s="90"/>
      <c r="B213" s="91"/>
      <c r="C213" s="29"/>
      <c r="D213" s="92"/>
      <c r="E213" s="181"/>
      <c r="F213" s="181"/>
    </row>
    <row r="214" spans="1:6">
      <c r="A214" s="90"/>
      <c r="B214" s="91"/>
      <c r="C214" s="29"/>
      <c r="D214" s="92"/>
      <c r="E214" s="181"/>
      <c r="F214" s="181"/>
    </row>
    <row r="215" spans="1:6">
      <c r="A215" s="90"/>
      <c r="B215" s="91"/>
      <c r="C215" s="29"/>
      <c r="D215" s="92"/>
      <c r="E215" s="181"/>
      <c r="F215" s="181"/>
    </row>
    <row r="216" spans="1:6">
      <c r="A216" s="90"/>
      <c r="B216" s="91"/>
      <c r="C216" s="29"/>
      <c r="D216" s="92"/>
      <c r="E216" s="181"/>
      <c r="F216" s="181"/>
    </row>
    <row r="217" spans="1:6">
      <c r="A217" s="90"/>
      <c r="B217" s="91"/>
      <c r="C217" s="29"/>
      <c r="D217" s="92"/>
      <c r="E217" s="181"/>
      <c r="F217" s="181"/>
    </row>
    <row r="218" spans="1:6">
      <c r="A218" s="90"/>
      <c r="B218" s="91"/>
      <c r="C218" s="29"/>
      <c r="D218" s="92"/>
      <c r="E218" s="181"/>
      <c r="F218" s="181"/>
    </row>
    <row r="219" spans="1:6">
      <c r="A219" s="90"/>
      <c r="B219" s="91"/>
      <c r="C219" s="29"/>
      <c r="D219" s="92"/>
      <c r="E219" s="181"/>
      <c r="F219" s="181"/>
    </row>
    <row r="220" spans="1:6">
      <c r="A220" s="90"/>
      <c r="B220" s="91"/>
      <c r="C220" s="29"/>
      <c r="D220" s="92"/>
      <c r="E220" s="181"/>
      <c r="F220" s="181"/>
    </row>
    <row r="221" spans="1:6">
      <c r="A221" s="90"/>
      <c r="B221" s="91"/>
      <c r="C221" s="29"/>
      <c r="D221" s="92"/>
      <c r="E221" s="181"/>
      <c r="F221" s="181"/>
    </row>
    <row r="222" spans="1:6">
      <c r="A222" s="90"/>
      <c r="B222" s="91"/>
      <c r="C222" s="29"/>
      <c r="D222" s="92"/>
      <c r="E222" s="181"/>
      <c r="F222" s="181"/>
    </row>
    <row r="223" spans="1:6">
      <c r="A223" s="90"/>
      <c r="B223" s="91"/>
      <c r="C223" s="29"/>
      <c r="D223" s="92"/>
      <c r="E223" s="181"/>
      <c r="F223" s="181"/>
    </row>
    <row r="224" spans="1:6">
      <c r="A224" s="90"/>
      <c r="B224" s="91"/>
      <c r="C224" s="29"/>
      <c r="D224" s="92"/>
      <c r="E224" s="181"/>
      <c r="F224" s="181"/>
    </row>
    <row r="225" spans="1:6">
      <c r="A225" s="90"/>
      <c r="B225" s="91"/>
      <c r="C225" s="29"/>
      <c r="D225" s="92"/>
      <c r="E225" s="181"/>
      <c r="F225" s="181"/>
    </row>
    <row r="226" spans="1:6">
      <c r="A226" s="90"/>
      <c r="B226" s="91"/>
      <c r="C226" s="29"/>
      <c r="D226" s="92"/>
      <c r="E226" s="181"/>
      <c r="F226" s="181"/>
    </row>
    <row r="227" spans="1:6">
      <c r="A227" s="90"/>
      <c r="B227" s="91"/>
      <c r="C227" s="29"/>
      <c r="D227" s="92"/>
      <c r="E227" s="181"/>
      <c r="F227" s="181"/>
    </row>
    <row r="228" spans="1:6">
      <c r="A228" s="90"/>
      <c r="B228" s="91"/>
      <c r="C228" s="29"/>
      <c r="D228" s="92"/>
      <c r="E228" s="181"/>
      <c r="F228" s="181"/>
    </row>
    <row r="229" spans="1:6">
      <c r="A229" s="90"/>
      <c r="B229" s="91"/>
      <c r="C229" s="29"/>
      <c r="D229" s="92"/>
      <c r="E229" s="181"/>
      <c r="F229" s="181"/>
    </row>
    <row r="230" spans="1:6">
      <c r="A230" s="90"/>
      <c r="B230" s="91"/>
      <c r="C230" s="29"/>
      <c r="D230" s="92"/>
      <c r="E230" s="181"/>
      <c r="F230" s="181"/>
    </row>
    <row r="231" spans="1:6">
      <c r="A231" s="90"/>
      <c r="B231" s="91"/>
      <c r="C231" s="29"/>
      <c r="D231" s="92"/>
      <c r="E231" s="181"/>
      <c r="F231" s="181"/>
    </row>
    <row r="232" spans="1:6">
      <c r="A232" s="90"/>
      <c r="B232" s="91"/>
      <c r="C232" s="29"/>
      <c r="D232" s="92"/>
      <c r="E232" s="181"/>
      <c r="F232" s="181"/>
    </row>
    <row r="233" spans="1:6">
      <c r="A233" s="90"/>
      <c r="B233" s="91"/>
      <c r="C233" s="29"/>
      <c r="D233" s="92"/>
      <c r="E233" s="181"/>
      <c r="F233" s="181"/>
    </row>
    <row r="234" spans="1:6">
      <c r="A234" s="90"/>
      <c r="B234" s="91"/>
      <c r="C234" s="29"/>
      <c r="D234" s="92"/>
      <c r="E234" s="181"/>
      <c r="F234" s="181"/>
    </row>
    <row r="235" spans="1:6">
      <c r="A235" s="90"/>
      <c r="B235" s="91"/>
      <c r="C235" s="29"/>
      <c r="D235" s="92"/>
      <c r="E235" s="181"/>
      <c r="F235" s="181"/>
    </row>
    <row r="236" spans="1:6">
      <c r="A236" s="90"/>
      <c r="B236" s="91"/>
      <c r="C236" s="29"/>
      <c r="D236" s="92"/>
      <c r="E236" s="181"/>
      <c r="F236" s="181"/>
    </row>
    <row r="237" spans="1:6">
      <c r="A237" s="90"/>
      <c r="B237" s="91"/>
      <c r="C237" s="29"/>
      <c r="D237" s="92"/>
      <c r="E237" s="181"/>
      <c r="F237" s="181"/>
    </row>
    <row r="238" spans="1:6">
      <c r="A238" s="90"/>
      <c r="B238" s="91"/>
      <c r="C238" s="29"/>
      <c r="D238" s="92"/>
      <c r="E238" s="181"/>
      <c r="F238" s="181"/>
    </row>
    <row r="239" spans="1:6">
      <c r="A239" s="90"/>
      <c r="B239" s="91"/>
      <c r="C239" s="29"/>
      <c r="D239" s="92"/>
      <c r="E239" s="181"/>
      <c r="F239" s="181"/>
    </row>
    <row r="240" spans="1:6">
      <c r="A240" s="90"/>
      <c r="B240" s="91"/>
      <c r="C240" s="29"/>
      <c r="D240" s="92"/>
      <c r="E240" s="181"/>
      <c r="F240" s="181"/>
    </row>
    <row r="241" spans="1:6">
      <c r="A241" s="90"/>
      <c r="B241" s="91"/>
      <c r="C241" s="29"/>
      <c r="D241" s="92"/>
      <c r="E241" s="181"/>
      <c r="F241" s="181"/>
    </row>
    <row r="242" spans="1:6">
      <c r="A242" s="90"/>
      <c r="B242" s="91"/>
      <c r="C242" s="29"/>
      <c r="D242" s="92"/>
      <c r="E242" s="181"/>
      <c r="F242" s="181"/>
    </row>
    <row r="243" spans="1:6">
      <c r="A243" s="90"/>
      <c r="B243" s="91"/>
      <c r="C243" s="29"/>
      <c r="D243" s="92"/>
      <c r="E243" s="181"/>
      <c r="F243" s="181"/>
    </row>
    <row r="244" spans="1:6">
      <c r="A244" s="90"/>
      <c r="B244" s="91"/>
      <c r="C244" s="29"/>
      <c r="D244" s="92"/>
      <c r="E244" s="181"/>
      <c r="F244" s="181"/>
    </row>
    <row r="245" spans="1:6">
      <c r="A245" s="90"/>
      <c r="B245" s="91"/>
      <c r="C245" s="29"/>
      <c r="D245" s="92"/>
      <c r="E245" s="181"/>
      <c r="F245" s="181"/>
    </row>
    <row r="246" spans="1:6">
      <c r="A246" s="90"/>
      <c r="B246" s="91"/>
      <c r="C246" s="29"/>
      <c r="D246" s="92"/>
      <c r="E246" s="181"/>
      <c r="F246" s="181"/>
    </row>
    <row r="247" spans="1:6">
      <c r="A247" s="90"/>
      <c r="B247" s="91"/>
      <c r="C247" s="29"/>
      <c r="D247" s="92"/>
      <c r="E247" s="181"/>
      <c r="F247" s="181"/>
    </row>
    <row r="248" spans="1:6">
      <c r="A248" s="90"/>
      <c r="B248" s="91"/>
      <c r="C248" s="29"/>
      <c r="D248" s="92"/>
      <c r="E248" s="181"/>
      <c r="F248" s="181"/>
    </row>
    <row r="249" spans="1:6">
      <c r="A249" s="90"/>
      <c r="B249" s="91"/>
      <c r="C249" s="29"/>
      <c r="D249" s="92"/>
      <c r="E249" s="181"/>
      <c r="F249" s="181"/>
    </row>
    <row r="250" spans="1:6">
      <c r="A250" s="90"/>
      <c r="B250" s="91"/>
      <c r="C250" s="29"/>
      <c r="D250" s="92"/>
      <c r="E250" s="181"/>
      <c r="F250" s="181"/>
    </row>
    <row r="251" spans="1:6">
      <c r="A251" s="90"/>
      <c r="B251" s="91"/>
      <c r="C251" s="29"/>
      <c r="D251" s="92"/>
      <c r="E251" s="181"/>
      <c r="F251" s="181"/>
    </row>
    <row r="252" spans="1:6">
      <c r="A252" s="90"/>
      <c r="B252" s="91"/>
      <c r="C252" s="29"/>
      <c r="D252" s="92"/>
      <c r="E252" s="181"/>
      <c r="F252" s="181"/>
    </row>
    <row r="253" spans="1:6">
      <c r="A253" s="90"/>
      <c r="B253" s="91"/>
      <c r="C253" s="29"/>
      <c r="D253" s="92"/>
      <c r="E253" s="181"/>
      <c r="F253" s="181"/>
    </row>
    <row r="254" spans="1:6">
      <c r="A254" s="90"/>
      <c r="B254" s="91"/>
      <c r="C254" s="29"/>
      <c r="D254" s="92"/>
      <c r="E254" s="181"/>
      <c r="F254" s="181"/>
    </row>
    <row r="255" spans="1:6">
      <c r="A255" s="90"/>
      <c r="B255" s="91"/>
      <c r="C255" s="29"/>
      <c r="D255" s="92"/>
      <c r="E255" s="181"/>
      <c r="F255" s="181"/>
    </row>
    <row r="256" spans="1:6">
      <c r="A256" s="90"/>
      <c r="B256" s="91"/>
      <c r="C256" s="29"/>
      <c r="D256" s="92"/>
      <c r="E256" s="181"/>
      <c r="F256" s="181"/>
    </row>
    <row r="257" spans="1:6">
      <c r="A257" s="90"/>
      <c r="B257" s="91"/>
      <c r="C257" s="29"/>
      <c r="D257" s="92"/>
      <c r="E257" s="181"/>
      <c r="F257" s="181"/>
    </row>
    <row r="258" spans="1:6">
      <c r="A258" s="90"/>
      <c r="B258" s="91"/>
      <c r="C258" s="29"/>
      <c r="D258" s="92"/>
      <c r="E258" s="181"/>
      <c r="F258" s="181"/>
    </row>
    <row r="259" spans="1:6">
      <c r="A259" s="90"/>
      <c r="B259" s="91"/>
      <c r="C259" s="29"/>
      <c r="D259" s="92"/>
      <c r="E259" s="181"/>
      <c r="F259" s="181"/>
    </row>
    <row r="260" spans="1:6">
      <c r="A260" s="90"/>
      <c r="B260" s="91"/>
      <c r="C260" s="29"/>
      <c r="D260" s="92"/>
      <c r="E260" s="181"/>
      <c r="F260" s="181"/>
    </row>
    <row r="261" spans="1:6">
      <c r="A261" s="90"/>
      <c r="B261" s="91"/>
      <c r="C261" s="29"/>
      <c r="D261" s="92"/>
      <c r="E261" s="181"/>
      <c r="F261" s="181"/>
    </row>
    <row r="262" spans="1:6">
      <c r="A262" s="90"/>
      <c r="B262" s="91"/>
      <c r="C262" s="29"/>
      <c r="D262" s="92"/>
      <c r="E262" s="181"/>
      <c r="F262" s="181"/>
    </row>
    <row r="263" spans="1:6">
      <c r="A263" s="90"/>
      <c r="B263" s="91"/>
      <c r="C263" s="29"/>
      <c r="D263" s="92"/>
      <c r="E263" s="181"/>
      <c r="F263" s="181"/>
    </row>
    <row r="264" spans="1:6">
      <c r="A264" s="90"/>
      <c r="B264" s="91"/>
      <c r="C264" s="29"/>
      <c r="D264" s="92"/>
      <c r="E264" s="181"/>
      <c r="F264" s="181"/>
    </row>
    <row r="265" spans="1:6">
      <c r="A265" s="90"/>
      <c r="B265" s="91"/>
      <c r="C265" s="29"/>
      <c r="D265" s="92"/>
      <c r="E265" s="181"/>
      <c r="F265" s="181"/>
    </row>
    <row r="266" spans="1:6">
      <c r="A266" s="90"/>
      <c r="B266" s="91"/>
      <c r="C266" s="29"/>
      <c r="D266" s="92"/>
      <c r="E266" s="181"/>
      <c r="F266" s="181"/>
    </row>
    <row r="267" spans="1:6">
      <c r="A267" s="90"/>
      <c r="B267" s="91"/>
      <c r="C267" s="29"/>
      <c r="D267" s="92"/>
      <c r="E267" s="181"/>
      <c r="F267" s="181"/>
    </row>
    <row r="268" spans="1:6">
      <c r="A268" s="90"/>
      <c r="B268" s="91"/>
      <c r="C268" s="29"/>
      <c r="D268" s="92"/>
      <c r="E268" s="181"/>
      <c r="F268" s="181"/>
    </row>
    <row r="269" spans="1:6">
      <c r="A269" s="90"/>
      <c r="B269" s="91"/>
      <c r="C269" s="29"/>
      <c r="D269" s="92"/>
      <c r="E269" s="181"/>
      <c r="F269" s="181"/>
    </row>
    <row r="270" spans="1:6">
      <c r="A270" s="90"/>
      <c r="B270" s="91"/>
      <c r="C270" s="29"/>
      <c r="D270" s="92"/>
      <c r="E270" s="181"/>
      <c r="F270" s="181"/>
    </row>
    <row r="271" spans="1:6">
      <c r="A271" s="90"/>
      <c r="B271" s="91"/>
      <c r="C271" s="29"/>
      <c r="D271" s="92"/>
      <c r="E271" s="181"/>
      <c r="F271" s="181"/>
    </row>
    <row r="272" spans="1:6">
      <c r="A272" s="90"/>
      <c r="B272" s="91"/>
      <c r="C272" s="29"/>
      <c r="D272" s="92"/>
      <c r="E272" s="181"/>
      <c r="F272" s="181"/>
    </row>
    <row r="273" spans="1:6">
      <c r="A273" s="90"/>
      <c r="B273" s="91"/>
      <c r="C273" s="29"/>
      <c r="D273" s="92"/>
      <c r="E273" s="181"/>
      <c r="F273" s="181"/>
    </row>
    <row r="274" spans="1:6">
      <c r="A274" s="90"/>
      <c r="B274" s="91"/>
      <c r="C274" s="29"/>
      <c r="D274" s="92"/>
      <c r="E274" s="181"/>
      <c r="F274" s="181"/>
    </row>
    <row r="275" spans="1:6">
      <c r="A275" s="90"/>
      <c r="B275" s="91"/>
      <c r="C275" s="29"/>
      <c r="D275" s="92"/>
      <c r="E275" s="181"/>
      <c r="F275" s="181"/>
    </row>
    <row r="276" spans="1:6">
      <c r="A276" s="90"/>
      <c r="B276" s="91"/>
      <c r="C276" s="29"/>
      <c r="D276" s="92"/>
      <c r="E276" s="181"/>
      <c r="F276" s="181"/>
    </row>
    <row r="277" spans="1:6">
      <c r="A277" s="90"/>
      <c r="B277" s="91"/>
      <c r="C277" s="29"/>
      <c r="D277" s="92"/>
      <c r="E277" s="181"/>
      <c r="F277" s="181"/>
    </row>
    <row r="278" spans="1:6">
      <c r="A278" s="90"/>
      <c r="B278" s="91"/>
      <c r="C278" s="29"/>
      <c r="D278" s="92"/>
      <c r="E278" s="181"/>
      <c r="F278" s="181"/>
    </row>
    <row r="279" spans="1:6">
      <c r="A279" s="90"/>
      <c r="B279" s="91"/>
      <c r="C279" s="29"/>
      <c r="D279" s="92"/>
      <c r="E279" s="181"/>
      <c r="F279" s="181"/>
    </row>
    <row r="280" spans="1:6">
      <c r="A280" s="90"/>
      <c r="B280" s="91"/>
      <c r="C280" s="29"/>
      <c r="D280" s="92"/>
      <c r="E280" s="181"/>
      <c r="F280" s="181"/>
    </row>
    <row r="281" spans="1:6">
      <c r="A281" s="90"/>
      <c r="B281" s="91"/>
      <c r="C281" s="29"/>
      <c r="D281" s="92"/>
      <c r="E281" s="181"/>
      <c r="F281" s="181"/>
    </row>
    <row r="282" spans="1:6">
      <c r="A282" s="90"/>
      <c r="B282" s="91"/>
      <c r="C282" s="29"/>
      <c r="D282" s="92"/>
      <c r="E282" s="181"/>
      <c r="F282" s="181"/>
    </row>
    <row r="283" spans="1:6">
      <c r="A283" s="90"/>
      <c r="B283" s="91"/>
      <c r="C283" s="29"/>
      <c r="D283" s="92"/>
      <c r="E283" s="181"/>
      <c r="F283" s="181"/>
    </row>
    <row r="284" spans="1:6">
      <c r="A284" s="90"/>
      <c r="B284" s="91"/>
      <c r="C284" s="29"/>
      <c r="D284" s="92"/>
      <c r="E284" s="181"/>
      <c r="F284" s="181"/>
    </row>
    <row r="285" spans="1:6">
      <c r="A285" s="90"/>
      <c r="B285" s="91"/>
      <c r="C285" s="29"/>
      <c r="D285" s="92"/>
      <c r="E285" s="181"/>
      <c r="F285" s="181"/>
    </row>
    <row r="286" spans="1:6">
      <c r="A286" s="90"/>
      <c r="B286" s="91"/>
      <c r="C286" s="29"/>
      <c r="D286" s="92"/>
      <c r="E286" s="181"/>
      <c r="F286" s="181"/>
    </row>
    <row r="287" spans="1:6">
      <c r="A287" s="90"/>
      <c r="B287" s="91"/>
      <c r="C287" s="29"/>
      <c r="D287" s="92"/>
      <c r="E287" s="181"/>
      <c r="F287" s="181"/>
    </row>
    <row r="288" spans="1:6">
      <c r="A288" s="90"/>
      <c r="B288" s="91"/>
      <c r="C288" s="29"/>
      <c r="D288" s="92"/>
      <c r="E288" s="181"/>
      <c r="F288" s="181"/>
    </row>
    <row r="289" spans="1:6">
      <c r="A289" s="90"/>
      <c r="B289" s="91"/>
      <c r="C289" s="29"/>
      <c r="D289" s="92"/>
      <c r="E289" s="181"/>
      <c r="F289" s="181"/>
    </row>
    <row r="290" spans="1:6">
      <c r="A290" s="90"/>
      <c r="B290" s="91"/>
      <c r="C290" s="29"/>
      <c r="D290" s="92"/>
      <c r="E290" s="181"/>
      <c r="F290" s="181"/>
    </row>
    <row r="291" spans="1:6">
      <c r="A291" s="90"/>
      <c r="B291" s="91"/>
      <c r="C291" s="29"/>
      <c r="D291" s="92"/>
      <c r="E291" s="181"/>
      <c r="F291" s="181"/>
    </row>
    <row r="292" spans="1:6">
      <c r="A292" s="90"/>
      <c r="B292" s="91"/>
      <c r="C292" s="29"/>
      <c r="D292" s="92"/>
      <c r="E292" s="181"/>
      <c r="F292" s="181"/>
    </row>
    <row r="293" spans="1:6">
      <c r="A293" s="90"/>
      <c r="B293" s="91"/>
      <c r="C293" s="29"/>
      <c r="D293" s="92"/>
      <c r="E293" s="181"/>
      <c r="F293" s="181"/>
    </row>
    <row r="294" spans="1:6">
      <c r="A294" s="90"/>
      <c r="B294" s="91"/>
      <c r="C294" s="29"/>
      <c r="D294" s="92"/>
      <c r="E294" s="181"/>
      <c r="F294" s="181"/>
    </row>
    <row r="295" spans="1:6">
      <c r="A295" s="90"/>
      <c r="B295" s="91"/>
      <c r="C295" s="29"/>
      <c r="D295" s="92"/>
      <c r="E295" s="181"/>
      <c r="F295" s="181"/>
    </row>
    <row r="296" spans="1:6">
      <c r="A296" s="90"/>
      <c r="B296" s="91"/>
      <c r="C296" s="29"/>
      <c r="D296" s="92"/>
      <c r="E296" s="181"/>
      <c r="F296" s="181"/>
    </row>
    <row r="297" spans="1:6">
      <c r="A297" s="90"/>
      <c r="B297" s="91"/>
      <c r="C297" s="29"/>
      <c r="D297" s="92"/>
      <c r="E297" s="181"/>
      <c r="F297" s="181"/>
    </row>
    <row r="298" spans="1:6">
      <c r="A298" s="90"/>
      <c r="B298" s="91"/>
      <c r="C298" s="29"/>
      <c r="D298" s="92"/>
      <c r="E298" s="181"/>
      <c r="F298" s="181"/>
    </row>
    <row r="299" spans="1:6">
      <c r="A299" s="90"/>
      <c r="B299" s="91"/>
      <c r="C299" s="29"/>
      <c r="D299" s="92"/>
      <c r="E299" s="181"/>
      <c r="F299" s="181"/>
    </row>
    <row r="300" spans="1:6">
      <c r="A300" s="90"/>
      <c r="B300" s="91"/>
      <c r="C300" s="29"/>
      <c r="D300" s="92"/>
      <c r="E300" s="181"/>
      <c r="F300" s="181"/>
    </row>
    <row r="301" spans="1:6">
      <c r="A301" s="90"/>
      <c r="B301" s="91"/>
      <c r="C301" s="29"/>
      <c r="D301" s="92"/>
      <c r="E301" s="181"/>
      <c r="F301" s="181"/>
    </row>
    <row r="302" spans="1:6">
      <c r="A302" s="90"/>
      <c r="B302" s="91"/>
      <c r="C302" s="29"/>
      <c r="D302" s="92"/>
      <c r="E302" s="181"/>
      <c r="F302" s="181"/>
    </row>
    <row r="303" spans="1:6">
      <c r="A303" s="90"/>
      <c r="B303" s="91"/>
      <c r="C303" s="29"/>
      <c r="D303" s="92"/>
      <c r="E303" s="181"/>
      <c r="F303" s="181"/>
    </row>
    <row r="304" spans="1:6">
      <c r="A304" s="90"/>
      <c r="B304" s="91"/>
      <c r="C304" s="29"/>
      <c r="D304" s="92"/>
      <c r="E304" s="181"/>
      <c r="F304" s="181"/>
    </row>
    <row r="305" spans="1:6">
      <c r="A305" s="90"/>
      <c r="B305" s="91"/>
      <c r="C305" s="29"/>
      <c r="D305" s="92"/>
      <c r="E305" s="181"/>
      <c r="F305" s="181"/>
    </row>
    <row r="306" spans="1:6">
      <c r="A306" s="90"/>
      <c r="B306" s="91"/>
      <c r="C306" s="29"/>
      <c r="D306" s="92"/>
      <c r="E306" s="181"/>
      <c r="F306" s="181"/>
    </row>
    <row r="307" spans="1:6">
      <c r="A307" s="90"/>
      <c r="B307" s="91"/>
      <c r="C307" s="29"/>
      <c r="D307" s="92"/>
      <c r="E307" s="181"/>
      <c r="F307" s="181"/>
    </row>
    <row r="308" spans="1:6">
      <c r="A308" s="90"/>
      <c r="B308" s="91"/>
      <c r="C308" s="29"/>
      <c r="D308" s="92"/>
      <c r="E308" s="181"/>
      <c r="F308" s="181"/>
    </row>
    <row r="309" spans="1:6">
      <c r="A309" s="90"/>
      <c r="B309" s="91"/>
      <c r="C309" s="29"/>
      <c r="D309" s="92"/>
      <c r="E309" s="181"/>
      <c r="F309" s="181"/>
    </row>
    <row r="310" spans="1:6">
      <c r="A310" s="90"/>
      <c r="B310" s="91"/>
      <c r="C310" s="29"/>
      <c r="D310" s="92"/>
      <c r="E310" s="201"/>
      <c r="F310" s="181"/>
    </row>
    <row r="311" spans="1:6">
      <c r="A311" s="90"/>
      <c r="B311" s="91"/>
      <c r="C311" s="29"/>
      <c r="D311" s="92"/>
      <c r="E311" s="201"/>
      <c r="F311" s="181"/>
    </row>
    <row r="312" spans="1:6">
      <c r="A312" s="90"/>
      <c r="B312" s="91"/>
      <c r="C312" s="29"/>
      <c r="D312" s="92"/>
      <c r="E312" s="201"/>
      <c r="F312" s="181"/>
    </row>
    <row r="313" spans="1:6">
      <c r="A313" s="90"/>
      <c r="B313" s="91"/>
      <c r="C313" s="29"/>
      <c r="D313" s="92"/>
      <c r="E313" s="201"/>
      <c r="F313" s="181"/>
    </row>
    <row r="314" spans="1:6">
      <c r="A314" s="90"/>
      <c r="B314" s="91"/>
      <c r="C314" s="29"/>
      <c r="D314" s="92"/>
      <c r="E314" s="201"/>
      <c r="F314" s="181"/>
    </row>
    <row r="315" spans="1:6">
      <c r="A315" s="90"/>
      <c r="B315" s="91"/>
      <c r="C315" s="29"/>
      <c r="D315" s="92"/>
      <c r="E315" s="201"/>
      <c r="F315" s="181"/>
    </row>
    <row r="316" spans="1:6">
      <c r="A316" s="90"/>
      <c r="B316" s="91"/>
      <c r="C316" s="29"/>
      <c r="D316" s="92"/>
      <c r="E316" s="201"/>
      <c r="F316" s="181"/>
    </row>
    <row r="317" spans="1:6">
      <c r="A317" s="90"/>
      <c r="B317" s="91"/>
      <c r="C317" s="29"/>
      <c r="D317" s="92"/>
      <c r="E317" s="201"/>
      <c r="F317" s="181"/>
    </row>
    <row r="318" spans="1:6">
      <c r="A318" s="90"/>
      <c r="B318" s="91"/>
      <c r="C318" s="29"/>
      <c r="D318" s="92"/>
      <c r="E318" s="201"/>
      <c r="F318" s="181"/>
    </row>
    <row r="319" spans="1:6">
      <c r="A319" s="90"/>
      <c r="B319" s="91"/>
      <c r="C319" s="29"/>
      <c r="D319" s="92"/>
      <c r="E319" s="201"/>
      <c r="F319" s="181"/>
    </row>
    <row r="320" spans="1:6">
      <c r="A320" s="90"/>
      <c r="B320" s="91"/>
      <c r="C320" s="29"/>
      <c r="D320" s="92"/>
      <c r="E320" s="201"/>
      <c r="F320" s="181"/>
    </row>
    <row r="321" spans="1:6">
      <c r="A321" s="90"/>
      <c r="B321" s="91"/>
      <c r="C321" s="29"/>
      <c r="D321" s="92"/>
      <c r="E321" s="201"/>
      <c r="F321" s="181"/>
    </row>
    <row r="322" spans="1:6">
      <c r="A322" s="90"/>
      <c r="B322" s="91"/>
      <c r="C322" s="29"/>
      <c r="D322" s="92"/>
      <c r="E322" s="201"/>
      <c r="F322" s="181"/>
    </row>
    <row r="323" spans="1:6">
      <c r="A323" s="90"/>
      <c r="B323" s="91"/>
      <c r="C323" s="29"/>
      <c r="D323" s="92"/>
      <c r="E323" s="201"/>
      <c r="F323" s="181"/>
    </row>
    <row r="324" spans="1:6">
      <c r="A324" s="90"/>
      <c r="B324" s="91"/>
      <c r="C324" s="29"/>
      <c r="D324" s="92"/>
      <c r="E324" s="201"/>
      <c r="F324" s="181"/>
    </row>
    <row r="325" spans="1:6">
      <c r="A325" s="90"/>
      <c r="B325" s="91"/>
      <c r="C325" s="29"/>
      <c r="D325" s="92"/>
      <c r="E325" s="201"/>
      <c r="F325" s="181"/>
    </row>
    <row r="326" spans="1:6">
      <c r="A326" s="90"/>
      <c r="B326" s="91"/>
      <c r="C326" s="29"/>
      <c r="D326" s="92"/>
      <c r="E326" s="201"/>
      <c r="F326" s="181"/>
    </row>
    <row r="327" spans="1:6">
      <c r="A327" s="90"/>
      <c r="B327" s="91"/>
      <c r="C327" s="29"/>
      <c r="D327" s="92"/>
      <c r="E327" s="201"/>
      <c r="F327" s="181"/>
    </row>
    <row r="328" spans="1:6">
      <c r="A328" s="90"/>
      <c r="B328" s="91"/>
      <c r="C328" s="29"/>
      <c r="D328" s="92"/>
      <c r="E328" s="201"/>
      <c r="F328" s="181"/>
    </row>
    <row r="329" spans="1:6">
      <c r="A329" s="90"/>
      <c r="B329" s="91"/>
      <c r="C329" s="29"/>
      <c r="D329" s="92"/>
      <c r="E329" s="201"/>
      <c r="F329" s="181"/>
    </row>
    <row r="330" spans="1:6">
      <c r="A330" s="90"/>
      <c r="B330" s="91"/>
      <c r="C330" s="29"/>
      <c r="D330" s="92"/>
      <c r="E330" s="201"/>
      <c r="F330" s="181"/>
    </row>
    <row r="331" spans="1:6">
      <c r="A331" s="90"/>
      <c r="B331" s="91"/>
      <c r="C331" s="29"/>
      <c r="D331" s="92"/>
      <c r="E331" s="201"/>
      <c r="F331" s="181"/>
    </row>
    <row r="332" spans="1:6">
      <c r="A332" s="90"/>
      <c r="B332" s="91"/>
      <c r="C332" s="29"/>
      <c r="D332" s="92"/>
      <c r="E332" s="201"/>
      <c r="F332" s="181"/>
    </row>
    <row r="333" spans="1:6">
      <c r="A333" s="90"/>
      <c r="B333" s="91"/>
      <c r="C333" s="29"/>
      <c r="D333" s="92"/>
      <c r="E333" s="201"/>
      <c r="F333" s="181"/>
    </row>
    <row r="334" spans="1:6">
      <c r="A334" s="90"/>
      <c r="B334" s="91"/>
      <c r="C334" s="29"/>
      <c r="D334" s="92"/>
      <c r="E334" s="201"/>
      <c r="F334" s="181"/>
    </row>
    <row r="335" spans="1:6">
      <c r="A335" s="90"/>
      <c r="B335" s="91"/>
      <c r="C335" s="29"/>
      <c r="D335" s="92"/>
      <c r="E335" s="201"/>
      <c r="F335" s="181"/>
    </row>
    <row r="336" spans="1:6">
      <c r="A336" s="90"/>
      <c r="B336" s="91"/>
      <c r="C336" s="29"/>
      <c r="D336" s="92"/>
      <c r="E336" s="201"/>
      <c r="F336" s="181"/>
    </row>
    <row r="337" spans="1:6">
      <c r="A337" s="90"/>
      <c r="B337" s="91"/>
      <c r="C337" s="29"/>
      <c r="D337" s="92"/>
      <c r="E337" s="201"/>
      <c r="F337" s="181"/>
    </row>
    <row r="338" spans="1:6">
      <c r="A338" s="90"/>
      <c r="B338" s="91"/>
      <c r="C338" s="29"/>
      <c r="D338" s="92"/>
      <c r="E338" s="201"/>
      <c r="F338" s="181"/>
    </row>
    <row r="339" spans="1:6">
      <c r="A339" s="90"/>
      <c r="B339" s="91"/>
      <c r="C339" s="29"/>
      <c r="D339" s="92"/>
      <c r="E339" s="201"/>
      <c r="F339" s="181"/>
    </row>
    <row r="340" spans="1:6">
      <c r="A340" s="90"/>
      <c r="B340" s="91"/>
      <c r="C340" s="29"/>
      <c r="D340" s="92"/>
      <c r="E340" s="201"/>
      <c r="F340" s="181"/>
    </row>
    <row r="341" spans="1:6">
      <c r="A341" s="90"/>
      <c r="B341" s="91"/>
      <c r="C341" s="29"/>
      <c r="D341" s="92"/>
      <c r="E341" s="201"/>
      <c r="F341" s="181"/>
    </row>
    <row r="342" spans="1:6">
      <c r="A342" s="90"/>
      <c r="B342" s="91"/>
      <c r="C342" s="29"/>
      <c r="D342" s="92"/>
      <c r="E342" s="201"/>
      <c r="F342" s="181"/>
    </row>
    <row r="343" spans="1:6">
      <c r="A343" s="90"/>
      <c r="B343" s="91"/>
      <c r="C343" s="29"/>
      <c r="D343" s="92"/>
      <c r="E343" s="201"/>
      <c r="F343" s="181"/>
    </row>
    <row r="344" spans="1:6">
      <c r="A344" s="90"/>
      <c r="B344" s="91"/>
      <c r="C344" s="29"/>
      <c r="D344" s="92"/>
      <c r="E344" s="201"/>
      <c r="F344" s="181"/>
    </row>
    <row r="345" spans="1:6">
      <c r="A345" s="90"/>
      <c r="B345" s="91"/>
      <c r="C345" s="29"/>
      <c r="D345" s="92"/>
      <c r="E345" s="201"/>
      <c r="F345" s="181"/>
    </row>
    <row r="346" spans="1:6">
      <c r="A346" s="90"/>
      <c r="B346" s="91"/>
      <c r="C346" s="29"/>
      <c r="D346" s="92"/>
      <c r="E346" s="201"/>
      <c r="F346" s="181"/>
    </row>
    <row r="347" spans="1:6">
      <c r="A347" s="90"/>
      <c r="B347" s="91"/>
      <c r="C347" s="29"/>
      <c r="D347" s="92"/>
      <c r="E347" s="201"/>
      <c r="F347" s="181"/>
    </row>
    <row r="348" spans="1:6">
      <c r="A348" s="90"/>
      <c r="B348" s="91"/>
      <c r="C348" s="29"/>
      <c r="D348" s="92"/>
      <c r="E348" s="201"/>
      <c r="F348" s="181"/>
    </row>
    <row r="349" spans="1:6">
      <c r="A349" s="90"/>
      <c r="B349" s="91"/>
      <c r="C349" s="29"/>
      <c r="D349" s="92"/>
      <c r="E349" s="201"/>
      <c r="F349" s="181"/>
    </row>
    <row r="350" spans="1:6">
      <c r="A350" s="90"/>
      <c r="B350" s="91"/>
      <c r="C350" s="29"/>
      <c r="D350" s="92"/>
      <c r="E350" s="201"/>
      <c r="F350" s="181"/>
    </row>
    <row r="351" spans="1:6">
      <c r="A351" s="90"/>
      <c r="B351" s="91"/>
      <c r="C351" s="29"/>
      <c r="D351" s="92"/>
      <c r="E351" s="201"/>
      <c r="F351" s="181"/>
    </row>
    <row r="352" spans="1:6">
      <c r="A352" s="90"/>
      <c r="B352" s="91"/>
      <c r="C352" s="29"/>
      <c r="D352" s="92"/>
      <c r="E352" s="201"/>
      <c r="F352" s="181"/>
    </row>
    <row r="353" spans="1:6">
      <c r="A353" s="90"/>
      <c r="B353" s="91"/>
      <c r="C353" s="29"/>
      <c r="D353" s="92"/>
      <c r="E353" s="201"/>
      <c r="F353" s="181"/>
    </row>
    <row r="354" spans="1:6">
      <c r="A354" s="90"/>
      <c r="B354" s="91"/>
      <c r="C354" s="29"/>
      <c r="D354" s="92"/>
      <c r="E354" s="201"/>
      <c r="F354" s="181"/>
    </row>
    <row r="355" spans="1:6">
      <c r="A355" s="90"/>
      <c r="B355" s="91"/>
      <c r="C355" s="29"/>
      <c r="D355" s="92"/>
      <c r="E355" s="201"/>
      <c r="F355" s="181"/>
    </row>
    <row r="356" spans="1:6">
      <c r="A356" s="90"/>
      <c r="B356" s="91"/>
      <c r="C356" s="29"/>
      <c r="D356" s="92"/>
      <c r="E356" s="201"/>
      <c r="F356" s="181"/>
    </row>
    <row r="357" spans="1:6">
      <c r="A357" s="90"/>
      <c r="B357" s="91"/>
      <c r="C357" s="29"/>
      <c r="D357" s="92"/>
      <c r="E357" s="201"/>
      <c r="F357" s="181"/>
    </row>
    <row r="358" spans="1:6">
      <c r="A358" s="90"/>
      <c r="B358" s="91"/>
      <c r="C358" s="29"/>
      <c r="D358" s="92"/>
      <c r="E358" s="201"/>
      <c r="F358" s="181"/>
    </row>
    <row r="359" spans="1:6">
      <c r="A359" s="90"/>
      <c r="B359" s="91"/>
      <c r="C359" s="29"/>
      <c r="D359" s="92"/>
      <c r="E359" s="201"/>
      <c r="F359" s="181"/>
    </row>
    <row r="360" spans="1:6">
      <c r="F360" s="154"/>
    </row>
    <row r="361" spans="1:6">
      <c r="F361" s="154"/>
    </row>
    <row r="362" spans="1:6">
      <c r="F362" s="154"/>
    </row>
    <row r="363" spans="1:6">
      <c r="F363" s="154"/>
    </row>
    <row r="364" spans="1:6">
      <c r="F364" s="154"/>
    </row>
    <row r="365" spans="1:6">
      <c r="F365" s="154"/>
    </row>
    <row r="366" spans="1:6">
      <c r="F366" s="154"/>
    </row>
    <row r="367" spans="1:6">
      <c r="F367" s="154"/>
    </row>
    <row r="368" spans="1:6">
      <c r="F368" s="154"/>
    </row>
    <row r="369" spans="6:6">
      <c r="F369" s="154"/>
    </row>
    <row r="370" spans="6:6">
      <c r="F370" s="154"/>
    </row>
    <row r="371" spans="6:6">
      <c r="F371" s="154"/>
    </row>
    <row r="372" spans="6:6">
      <c r="F372" s="154"/>
    </row>
    <row r="373" spans="6:6">
      <c r="F373" s="154"/>
    </row>
    <row r="374" spans="6:6">
      <c r="F374" s="154"/>
    </row>
    <row r="375" spans="6:6">
      <c r="F375" s="154"/>
    </row>
    <row r="376" spans="6:6">
      <c r="F376" s="154"/>
    </row>
    <row r="377" spans="6:6">
      <c r="F377" s="154"/>
    </row>
    <row r="378" spans="6:6">
      <c r="F378" s="154"/>
    </row>
    <row r="379" spans="6:6">
      <c r="F379" s="154"/>
    </row>
    <row r="380" spans="6:6">
      <c r="F380" s="154"/>
    </row>
    <row r="381" spans="6:6">
      <c r="F381" s="154"/>
    </row>
    <row r="382" spans="6:6">
      <c r="F382" s="154"/>
    </row>
    <row r="383" spans="6:6">
      <c r="F383" s="154"/>
    </row>
    <row r="384" spans="6:6">
      <c r="F384" s="154"/>
    </row>
    <row r="385" spans="6:6">
      <c r="F385" s="154"/>
    </row>
    <row r="386" spans="6:6">
      <c r="F386" s="154"/>
    </row>
    <row r="387" spans="6:6">
      <c r="F387" s="154"/>
    </row>
    <row r="388" spans="6:6">
      <c r="F388" s="154"/>
    </row>
    <row r="389" spans="6:6">
      <c r="F389" s="154"/>
    </row>
    <row r="390" spans="6:6">
      <c r="F390" s="154"/>
    </row>
    <row r="391" spans="6:6">
      <c r="F391" s="154"/>
    </row>
    <row r="392" spans="6:6">
      <c r="F392" s="154"/>
    </row>
    <row r="393" spans="6:6">
      <c r="F393" s="154"/>
    </row>
    <row r="394" spans="6:6">
      <c r="F394" s="154"/>
    </row>
    <row r="395" spans="6:6">
      <c r="F395" s="154"/>
    </row>
    <row r="396" spans="6:6">
      <c r="F396" s="154"/>
    </row>
    <row r="397" spans="6:6">
      <c r="F397" s="154"/>
    </row>
    <row r="398" spans="6:6">
      <c r="F398" s="154"/>
    </row>
    <row r="399" spans="6:6">
      <c r="F399" s="154"/>
    </row>
    <row r="400" spans="6:6">
      <c r="F400" s="154"/>
    </row>
    <row r="401" spans="6:6">
      <c r="F401" s="154"/>
    </row>
    <row r="402" spans="6:6">
      <c r="F402" s="154"/>
    </row>
    <row r="403" spans="6:6">
      <c r="F403" s="154"/>
    </row>
    <row r="404" spans="6:6">
      <c r="F404" s="154"/>
    </row>
    <row r="405" spans="6:6">
      <c r="F405" s="154"/>
    </row>
    <row r="406" spans="6:6">
      <c r="F406" s="154"/>
    </row>
  </sheetData>
  <mergeCells count="3">
    <mergeCell ref="B8:F12"/>
    <mergeCell ref="B5:F6"/>
    <mergeCell ref="A13:F16"/>
  </mergeCells>
  <pageMargins left="0.70866141732283472" right="0.31496062992125984" top="0.74803149606299213" bottom="0.74803149606299213" header="0.31496062992125984" footer="0.31496062992125984"/>
  <pageSetup paperSize="9" scale="95" fitToHeight="16" orientation="portrait" r:id="rId1"/>
  <headerFooter>
    <oddFooter>&amp;R&amp;P</oddFooter>
  </headerFooter>
  <rowBreaks count="6" manualBreakCount="6">
    <brk id="70" max="5" man="1"/>
    <brk id="82" max="5" man="1"/>
    <brk id="108" max="5" man="1"/>
    <brk id="145" max="5" man="1"/>
    <brk id="170" max="5" man="1"/>
    <brk id="179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NASLOVNA</vt:lpstr>
      <vt:lpstr>OPREMA SOBA</vt:lpstr>
      <vt:lpstr>Sheet3</vt:lpstr>
      <vt:lpstr>'OPREMA SOBA'!Print_Area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 </cp:lastModifiedBy>
  <cp:lastPrinted>2017-09-15T12:17:21Z</cp:lastPrinted>
  <dcterms:created xsi:type="dcterms:W3CDTF">2011-11-30T12:04:38Z</dcterms:created>
  <dcterms:modified xsi:type="dcterms:W3CDTF">2017-09-15T12:19:27Z</dcterms:modified>
</cp:coreProperties>
</file>